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1860" yWindow="465" windowWidth="15480" windowHeight="11640" activeTab="0"/>
  </bookViews>
  <sheets>
    <sheet name="Hoja1" sheetId="1" r:id="rId1"/>
    <sheet name="Plan1" sheetId="2" r:id="rId2"/>
    <sheet name="Plan2" sheetId="3" r:id="rId3"/>
    <sheet name="Plan3" sheetId="4" r:id="rId4"/>
  </sheets>
  <definedNames>
    <definedName name="_xlnm.Print_Area" localSheetId="0">'Hoja1'!$A$1:$I$26</definedName>
    <definedName name="Z_418419DA_3845_4893_AA72_98714EEFBB0C_.wvu.PrintArea" localSheetId="0" hidden="1">'Hoja1'!$A$1:$I$26</definedName>
  </definedNames>
  <calcPr fullCalcOnLoad="1"/>
</workbook>
</file>

<file path=xl/sharedStrings.xml><?xml version="1.0" encoding="utf-8"?>
<sst xmlns="http://schemas.openxmlformats.org/spreadsheetml/2006/main" count="156" uniqueCount="56">
  <si>
    <t>PROTEINAS</t>
  </si>
  <si>
    <t>ALPISTE</t>
  </si>
  <si>
    <t>COLZA</t>
  </si>
  <si>
    <t>100 G</t>
  </si>
  <si>
    <t>CALCULO FINAL</t>
  </si>
  <si>
    <t>PROTEINA</t>
  </si>
  <si>
    <t>PERÍODO</t>
  </si>
  <si>
    <t xml:space="preserve">MUDA </t>
  </si>
  <si>
    <t>16,0 A 18,5</t>
  </si>
  <si>
    <t>40 A 45</t>
  </si>
  <si>
    <t>PROTEÍNA %</t>
  </si>
  <si>
    <t>6,0 A 8,0</t>
  </si>
  <si>
    <t>14,5 A 15,5</t>
  </si>
  <si>
    <t>45 A 50</t>
  </si>
  <si>
    <t>8,0 A 10,0</t>
  </si>
  <si>
    <t>12,5 A 13,5</t>
  </si>
  <si>
    <t>50 A 60</t>
  </si>
  <si>
    <t>7,0 A 8,0</t>
  </si>
  <si>
    <t>PERILLA</t>
  </si>
  <si>
    <t>SEMILLAS</t>
  </si>
  <si>
    <t>EN LA  SEMILLA</t>
  </si>
  <si>
    <t>EN LA SEMILLA</t>
  </si>
  <si>
    <t>CANTIDAD EN LA</t>
  </si>
  <si>
    <t xml:space="preserve">CANTIDAD EN LA </t>
  </si>
  <si>
    <t>MIXTURA EN GRAMOS</t>
  </si>
  <si>
    <t>CARBOHIDRATOS</t>
  </si>
  <si>
    <t>EN LA MEZCLA FINAL</t>
  </si>
  <si>
    <t>LINAZA</t>
  </si>
  <si>
    <t>MIJO BLANCO</t>
  </si>
  <si>
    <t>LÍPIDOS</t>
  </si>
  <si>
    <t>CARBOHIDRATO</t>
  </si>
  <si>
    <t>CARBOHIDRATO %</t>
  </si>
  <si>
    <t>LÍPIDOS %</t>
  </si>
  <si>
    <t>REPRODUCCION</t>
  </si>
  <si>
    <t>REPOSO</t>
  </si>
  <si>
    <t>AVENA</t>
  </si>
  <si>
    <t>MIJO TODOS</t>
  </si>
  <si>
    <t>Cantidades Optimas recomendadas según el periodo.</t>
  </si>
  <si>
    <t>Diferencia con las cantidades optimas según periodo</t>
  </si>
  <si>
    <t>Cantidad en</t>
  </si>
  <si>
    <t>mezcla (en gr.)</t>
  </si>
  <si>
    <t>Total en gramos</t>
  </si>
  <si>
    <t>columna</t>
  </si>
  <si>
    <t>NABINA</t>
  </si>
  <si>
    <t>CAÑAMON</t>
  </si>
  <si>
    <t>NEGRILLO</t>
  </si>
  <si>
    <t>LECHUGA</t>
  </si>
  <si>
    <t>GIRASOL</t>
  </si>
  <si>
    <t>ADORMIDERA</t>
  </si>
  <si>
    <t>FONIOPADDY</t>
  </si>
  <si>
    <t>CHIA</t>
  </si>
  <si>
    <t>NOMBRE DE SEMILLA</t>
  </si>
  <si>
    <t>Cantidad en nuestra mezcla de semillas.</t>
  </si>
  <si>
    <t>TOTAL:</t>
  </si>
  <si>
    <t>PROTEÍNA</t>
  </si>
  <si>
    <t>Cargar esta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</si>
</sst>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#,###.##"/>
  </numFmts>
  <fonts count="49">
    <font>
      <sz val="10"/>
      <name val="Arial"/>
      <family val="0"/>
    </font>
    <font>
      <b/>
      <sz val="9"/>
      <name val="Franklin Gothic Book"/>
      <family val="2"/>
    </font>
    <font>
      <sz val="9"/>
      <name val="Franklin Gothic Book"/>
      <family val="2"/>
    </font>
    <font>
      <b/>
      <sz val="11"/>
      <name val="Franklin Gothic Book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Franklin Gothic Book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58"/>
      </bottom>
    </border>
    <border>
      <left style="thick">
        <color indexed="58"/>
      </left>
      <right style="thick">
        <color indexed="58"/>
      </right>
      <top style="thick">
        <color indexed="58"/>
      </top>
      <bottom style="thick">
        <color indexed="58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195" fontId="1" fillId="33" borderId="10" xfId="0" applyNumberFormat="1" applyFont="1" applyFill="1" applyBorder="1" applyAlignment="1">
      <alignment/>
    </xf>
    <xf numFmtId="19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5" fontId="1" fillId="0" borderId="10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 vertical="center"/>
    </xf>
    <xf numFmtId="195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/>
    </xf>
    <xf numFmtId="195" fontId="1" fillId="34" borderId="0" xfId="0" applyNumberFormat="1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195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95" fontId="5" fillId="0" borderId="14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8" fillId="36" borderId="16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195" fontId="2" fillId="34" borderId="0" xfId="0" applyNumberFormat="1" applyFont="1" applyFill="1" applyAlignment="1">
      <alignment/>
    </xf>
    <xf numFmtId="0" fontId="1" fillId="34" borderId="0" xfId="0" applyFont="1" applyFill="1" applyBorder="1" applyAlignment="1">
      <alignment/>
    </xf>
    <xf numFmtId="195" fontId="1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95" fontId="1" fillId="33" borderId="11" xfId="0" applyNumberFormat="1" applyFont="1" applyFill="1" applyBorder="1" applyAlignment="1">
      <alignment/>
    </xf>
    <xf numFmtId="195" fontId="1" fillId="33" borderId="10" xfId="0" applyNumberFormat="1" applyFont="1" applyFill="1" applyBorder="1" applyAlignment="1">
      <alignment horizontal="center"/>
    </xf>
    <xf numFmtId="195" fontId="1" fillId="37" borderId="16" xfId="0" applyNumberFormat="1" applyFont="1" applyFill="1" applyBorder="1" applyAlignment="1">
      <alignment horizontal="center" vertical="center"/>
    </xf>
    <xf numFmtId="195" fontId="1" fillId="37" borderId="11" xfId="0" applyNumberFormat="1" applyFont="1" applyFill="1" applyBorder="1" applyAlignment="1">
      <alignment horizontal="center" vertical="center"/>
    </xf>
    <xf numFmtId="195" fontId="1" fillId="38" borderId="10" xfId="0" applyNumberFormat="1" applyFont="1" applyFill="1" applyBorder="1" applyAlignment="1">
      <alignment horizontal="center" vertical="center"/>
    </xf>
    <xf numFmtId="195" fontId="9" fillId="39" borderId="10" xfId="0" applyNumberFormat="1" applyFont="1" applyFill="1" applyBorder="1" applyAlignment="1">
      <alignment horizontal="center" vertical="center"/>
    </xf>
    <xf numFmtId="195" fontId="1" fillId="40" borderId="10" xfId="0" applyNumberFormat="1" applyFont="1" applyFill="1" applyBorder="1" applyAlignment="1">
      <alignment horizontal="right"/>
    </xf>
    <xf numFmtId="195" fontId="2" fillId="38" borderId="10" xfId="0" applyNumberFormat="1" applyFont="1" applyFill="1" applyBorder="1" applyAlignment="1">
      <alignment horizontal="left"/>
    </xf>
    <xf numFmtId="0" fontId="1" fillId="37" borderId="17" xfId="0" applyFont="1" applyFill="1" applyBorder="1" applyAlignment="1">
      <alignment horizontal="center" vertical="center"/>
    </xf>
    <xf numFmtId="195" fontId="1" fillId="37" borderId="18" xfId="0" applyNumberFormat="1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195" fontId="1" fillId="37" borderId="20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195" fontId="1" fillId="33" borderId="20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/>
    </xf>
    <xf numFmtId="195" fontId="1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195" fontId="1" fillId="33" borderId="24" xfId="0" applyNumberFormat="1" applyFont="1" applyFill="1" applyBorder="1" applyAlignment="1">
      <alignment/>
    </xf>
    <xf numFmtId="195" fontId="1" fillId="33" borderId="25" xfId="0" applyNumberFormat="1" applyFont="1" applyFill="1" applyBorder="1" applyAlignment="1">
      <alignment/>
    </xf>
    <xf numFmtId="195" fontId="1" fillId="33" borderId="20" xfId="0" applyNumberFormat="1" applyFont="1" applyFill="1" applyBorder="1" applyAlignment="1">
      <alignment/>
    </xf>
    <xf numFmtId="195" fontId="1" fillId="33" borderId="24" xfId="0" applyNumberFormat="1" applyFont="1" applyFill="1" applyBorder="1" applyAlignment="1">
      <alignment horizontal="center"/>
    </xf>
    <xf numFmtId="195" fontId="1" fillId="33" borderId="26" xfId="0" applyNumberFormat="1" applyFont="1" applyFill="1" applyBorder="1" applyAlignment="1">
      <alignment horizontal="center" vertical="center"/>
    </xf>
    <xf numFmtId="195" fontId="1" fillId="33" borderId="27" xfId="0" applyNumberFormat="1" applyFont="1" applyFill="1" applyBorder="1" applyAlignment="1">
      <alignment horizontal="center" vertical="center"/>
    </xf>
    <xf numFmtId="195" fontId="1" fillId="33" borderId="25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 vertical="center"/>
    </xf>
    <xf numFmtId="195" fontId="1" fillId="38" borderId="22" xfId="0" applyNumberFormat="1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 horizontal="left" vertical="center"/>
    </xf>
    <xf numFmtId="195" fontId="1" fillId="38" borderId="24" xfId="0" applyNumberFormat="1" applyFont="1" applyFill="1" applyBorder="1" applyAlignment="1">
      <alignment horizontal="center" vertical="center"/>
    </xf>
    <xf numFmtId="195" fontId="1" fillId="38" borderId="25" xfId="0" applyNumberFormat="1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195" fontId="9" fillId="39" borderId="22" xfId="0" applyNumberFormat="1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left" vertical="center"/>
    </xf>
    <xf numFmtId="195" fontId="1" fillId="40" borderId="22" xfId="0" applyNumberFormat="1" applyFont="1" applyFill="1" applyBorder="1" applyAlignment="1">
      <alignment horizontal="right"/>
    </xf>
    <xf numFmtId="0" fontId="1" fillId="40" borderId="23" xfId="0" applyFont="1" applyFill="1" applyBorder="1" applyAlignment="1">
      <alignment horizontal="left" vertical="center"/>
    </xf>
    <xf numFmtId="195" fontId="1" fillId="40" borderId="24" xfId="0" applyNumberFormat="1" applyFont="1" applyFill="1" applyBorder="1" applyAlignment="1">
      <alignment horizontal="right"/>
    </xf>
    <xf numFmtId="195" fontId="1" fillId="40" borderId="25" xfId="0" applyNumberFormat="1" applyFont="1" applyFill="1" applyBorder="1" applyAlignment="1">
      <alignment horizontal="right"/>
    </xf>
    <xf numFmtId="0" fontId="9" fillId="41" borderId="28" xfId="0" applyFont="1" applyFill="1" applyBorder="1" applyAlignment="1">
      <alignment/>
    </xf>
    <xf numFmtId="195" fontId="9" fillId="41" borderId="26" xfId="0" applyNumberFormat="1" applyFont="1" applyFill="1" applyBorder="1" applyAlignment="1">
      <alignment horizontal="left"/>
    </xf>
    <xf numFmtId="195" fontId="9" fillId="41" borderId="27" xfId="0" applyNumberFormat="1" applyFont="1" applyFill="1" applyBorder="1" applyAlignment="1">
      <alignment horizontal="left"/>
    </xf>
    <xf numFmtId="0" fontId="1" fillId="38" borderId="21" xfId="0" applyFont="1" applyFill="1" applyBorder="1" applyAlignment="1">
      <alignment/>
    </xf>
    <xf numFmtId="195" fontId="2" fillId="38" borderId="22" xfId="0" applyNumberFormat="1" applyFont="1" applyFill="1" applyBorder="1" applyAlignment="1">
      <alignment horizontal="left"/>
    </xf>
    <xf numFmtId="0" fontId="1" fillId="38" borderId="23" xfId="0" applyFont="1" applyFill="1" applyBorder="1" applyAlignment="1">
      <alignment/>
    </xf>
    <xf numFmtId="195" fontId="2" fillId="38" borderId="24" xfId="0" applyNumberFormat="1" applyFont="1" applyFill="1" applyBorder="1" applyAlignment="1">
      <alignment horizontal="left"/>
    </xf>
    <xf numFmtId="195" fontId="2" fillId="38" borderId="25" xfId="0" applyNumberFormat="1" applyFont="1" applyFill="1" applyBorder="1" applyAlignment="1">
      <alignment horizontal="left"/>
    </xf>
    <xf numFmtId="0" fontId="12" fillId="35" borderId="29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195" fontId="1" fillId="0" borderId="20" xfId="0" applyNumberFormat="1" applyFont="1" applyFill="1" applyBorder="1" applyAlignment="1">
      <alignment horizontal="center" vertical="center"/>
    </xf>
    <xf numFmtId="195" fontId="1" fillId="0" borderId="24" xfId="0" applyNumberFormat="1" applyFont="1" applyFill="1" applyBorder="1" applyAlignment="1">
      <alignment horizontal="center"/>
    </xf>
    <xf numFmtId="195" fontId="1" fillId="0" borderId="2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195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 vertical="center"/>
    </xf>
    <xf numFmtId="195" fontId="1" fillId="0" borderId="24" xfId="0" applyNumberFormat="1" applyFont="1" applyFill="1" applyBorder="1" applyAlignment="1">
      <alignment horizontal="right"/>
    </xf>
    <xf numFmtId="195" fontId="1" fillId="0" borderId="25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center" vertical="center"/>
    </xf>
    <xf numFmtId="195" fontId="13" fillId="0" borderId="11" xfId="0" applyNumberFormat="1" applyFont="1" applyFill="1" applyBorder="1" applyAlignment="1">
      <alignment horizontal="center" vertical="center"/>
    </xf>
    <xf numFmtId="195" fontId="13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195" fontId="14" fillId="0" borderId="10" xfId="0" applyNumberFormat="1" applyFont="1" applyFill="1" applyBorder="1" applyAlignment="1">
      <alignment horizontal="center" vertical="center"/>
    </xf>
    <xf numFmtId="195" fontId="14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95" fontId="14" fillId="0" borderId="24" xfId="0" applyNumberFormat="1" applyFont="1" applyFill="1" applyBorder="1" applyAlignment="1">
      <alignment horizontal="center" vertical="center"/>
    </xf>
    <xf numFmtId="195" fontId="14" fillId="0" borderId="25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195" fontId="9" fillId="42" borderId="35" xfId="0" applyNumberFormat="1" applyFont="1" applyFill="1" applyBorder="1" applyAlignment="1">
      <alignment horizontal="center" vertical="center"/>
    </xf>
    <xf numFmtId="195" fontId="9" fillId="42" borderId="36" xfId="0" applyNumberFormat="1" applyFont="1" applyFill="1" applyBorder="1" applyAlignment="1">
      <alignment vertical="center"/>
    </xf>
    <xf numFmtId="195" fontId="9" fillId="42" borderId="37" xfId="0" applyNumberFormat="1" applyFont="1" applyFill="1" applyBorder="1" applyAlignment="1">
      <alignment vertical="center"/>
    </xf>
    <xf numFmtId="0" fontId="10" fillId="36" borderId="32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10" fillId="36" borderId="34" xfId="0" applyFont="1" applyFill="1" applyBorder="1" applyAlignment="1">
      <alignment horizontal="center"/>
    </xf>
    <xf numFmtId="0" fontId="11" fillId="43" borderId="32" xfId="0" applyFont="1" applyFill="1" applyBorder="1" applyAlignment="1">
      <alignment horizontal="center" vertical="center"/>
    </xf>
    <xf numFmtId="0" fontId="11" fillId="43" borderId="33" xfId="0" applyFont="1" applyFill="1" applyBorder="1" applyAlignment="1">
      <alignment horizontal="center" vertical="center"/>
    </xf>
    <xf numFmtId="0" fontId="11" fillId="43" borderId="34" xfId="0" applyFont="1" applyFill="1" applyBorder="1" applyAlignment="1">
      <alignment horizontal="center" vertical="center"/>
    </xf>
    <xf numFmtId="195" fontId="9" fillId="44" borderId="32" xfId="0" applyNumberFormat="1" applyFont="1" applyFill="1" applyBorder="1" applyAlignment="1">
      <alignment horizontal="center" vertical="center"/>
    </xf>
    <xf numFmtId="195" fontId="9" fillId="44" borderId="33" xfId="0" applyNumberFormat="1" applyFont="1" applyFill="1" applyBorder="1" applyAlignment="1">
      <alignment vertical="center"/>
    </xf>
    <xf numFmtId="195" fontId="9" fillId="44" borderId="34" xfId="0" applyNumberFormat="1" applyFont="1" applyFill="1" applyBorder="1" applyAlignment="1">
      <alignment vertical="center"/>
    </xf>
    <xf numFmtId="195" fontId="9" fillId="44" borderId="35" xfId="0" applyNumberFormat="1" applyFont="1" applyFill="1" applyBorder="1" applyAlignment="1">
      <alignment horizontal="center" vertical="center"/>
    </xf>
    <xf numFmtId="195" fontId="9" fillId="44" borderId="36" xfId="0" applyNumberFormat="1" applyFont="1" applyFill="1" applyBorder="1" applyAlignment="1">
      <alignment vertical="center"/>
    </xf>
    <xf numFmtId="195" fontId="9" fillId="44" borderId="37" xfId="0" applyNumberFormat="1" applyFont="1" applyFill="1" applyBorder="1" applyAlignment="1">
      <alignment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hyperlink" Target="#Plan1!A1" /><Relationship Id="rId4" Type="http://schemas.openxmlformats.org/officeDocument/2006/relationships/hyperlink" Target="#Plan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Hoja1!A1" /><Relationship Id="rId3" Type="http://schemas.openxmlformats.org/officeDocument/2006/relationships/hyperlink" Target="#Hoja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</xdr:row>
      <xdr:rowOff>85725</xdr:rowOff>
    </xdr:from>
    <xdr:to>
      <xdr:col>2</xdr:col>
      <xdr:colOff>790575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24175" y="2571750"/>
          <a:ext cx="266700" cy="1809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1590675</xdr:colOff>
      <xdr:row>0</xdr:row>
      <xdr:rowOff>495300</xdr:rowOff>
    </xdr:from>
    <xdr:to>
      <xdr:col>8</xdr:col>
      <xdr:colOff>28575</xdr:colOff>
      <xdr:row>0</xdr:row>
      <xdr:rowOff>1400175</xdr:rowOff>
    </xdr:to>
    <xdr:sp>
      <xdr:nvSpPr>
        <xdr:cNvPr id="2" name="WordArt 2"/>
        <xdr:cNvSpPr>
          <a:spLocks/>
        </xdr:cNvSpPr>
      </xdr:nvSpPr>
      <xdr:spPr>
        <a:xfrm>
          <a:off x="2381250" y="495300"/>
          <a:ext cx="6276975" cy="904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FFFF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50000">
                    <a:srgbClr val="993366"/>
                  </a:gs>
                  <a:gs pos="100000">
                    <a:srgbClr val="000000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TABLA DE CÁLCULO NUTRICIONAL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695325</xdr:rowOff>
    </xdr:from>
    <xdr:to>
      <xdr:col>1</xdr:col>
      <xdr:colOff>1390650</xdr:colOff>
      <xdr:row>0</xdr:row>
      <xdr:rowOff>2076450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95325"/>
          <a:ext cx="1362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20</xdr:row>
      <xdr:rowOff>104775</xdr:rowOff>
    </xdr:from>
    <xdr:to>
      <xdr:col>8</xdr:col>
      <xdr:colOff>9525</xdr:colOff>
      <xdr:row>22</xdr:row>
      <xdr:rowOff>104775</xdr:rowOff>
    </xdr:to>
    <xdr:pic>
      <xdr:nvPicPr>
        <xdr:cNvPr id="4" name="Picture 1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5381625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93</xdr:row>
      <xdr:rowOff>0</xdr:rowOff>
    </xdr:from>
    <xdr:to>
      <xdr:col>4</xdr:col>
      <xdr:colOff>1609725</xdr:colOff>
      <xdr:row>95</xdr:row>
      <xdr:rowOff>95250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6535400"/>
          <a:ext cx="1543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V126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24.140625" style="0" customWidth="1"/>
    <col min="3" max="3" width="18.00390625" style="0" customWidth="1"/>
    <col min="4" max="4" width="6.8515625" style="0" customWidth="1"/>
    <col min="5" max="5" width="19.140625" style="0" customWidth="1"/>
    <col min="6" max="6" width="15.140625" style="0" customWidth="1"/>
    <col min="7" max="7" width="20.421875" style="0" customWidth="1"/>
    <col min="8" max="8" width="13.8515625" style="0" customWidth="1"/>
    <col min="9" max="9" width="8.28125" style="0" customWidth="1"/>
  </cols>
  <sheetData>
    <row r="1" spans="1:100" ht="173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0" ht="9.75" customHeight="1">
      <c r="A2" s="7"/>
      <c r="B2" s="7"/>
      <c r="C2" s="19" t="s">
        <v>55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0" ht="12.75">
      <c r="A3" s="7"/>
      <c r="B3" s="7"/>
      <c r="C3" s="20" t="s">
        <v>42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100" ht="9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</row>
    <row r="5" spans="1:100" ht="12.75" customHeight="1" thickBot="1">
      <c r="A5" s="7"/>
      <c r="B5" s="7"/>
      <c r="C5" s="7"/>
      <c r="D5" s="7"/>
      <c r="E5" s="94" t="s">
        <v>52</v>
      </c>
      <c r="F5" s="95"/>
      <c r="G5" s="95"/>
      <c r="H5" s="9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</row>
    <row r="6" spans="1:100" ht="12.75" customHeight="1" thickTop="1">
      <c r="A6" s="7"/>
      <c r="B6" s="71" t="s">
        <v>51</v>
      </c>
      <c r="C6" s="71" t="s">
        <v>39</v>
      </c>
      <c r="D6" s="7"/>
      <c r="E6" s="92" t="s">
        <v>4</v>
      </c>
      <c r="F6" s="12" t="s">
        <v>10</v>
      </c>
      <c r="G6" s="12" t="s">
        <v>31</v>
      </c>
      <c r="H6" s="73" t="s">
        <v>32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</row>
    <row r="7" spans="1:100" ht="14.25" thickBot="1">
      <c r="A7" s="7"/>
      <c r="B7" s="18"/>
      <c r="C7" s="72" t="s">
        <v>40</v>
      </c>
      <c r="D7" s="7"/>
      <c r="E7" s="93"/>
      <c r="F7" s="74">
        <f>+Plan1!C63</f>
        <v>16.884500000000003</v>
      </c>
      <c r="G7" s="74">
        <f>+Plan1!D63</f>
        <v>37.57015</v>
      </c>
      <c r="H7" s="75">
        <f>+Plan1!E63</f>
        <v>16.378800000000002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</row>
    <row r="8" spans="1:100" ht="12.75" customHeight="1" thickTop="1">
      <c r="A8" s="7"/>
      <c r="B8" s="13" t="s">
        <v>1</v>
      </c>
      <c r="C8" s="14">
        <v>375</v>
      </c>
      <c r="D8" s="7"/>
      <c r="E8" s="8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</row>
    <row r="9" spans="1:100" ht="14.25" thickBot="1">
      <c r="A9" s="7"/>
      <c r="B9" s="13" t="s">
        <v>46</v>
      </c>
      <c r="C9" s="14">
        <v>50</v>
      </c>
      <c r="D9" s="7"/>
      <c r="E9" s="8"/>
      <c r="F9" s="9"/>
      <c r="G9" s="9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 ht="12.75" customHeight="1">
      <c r="A10" s="7"/>
      <c r="B10" s="13" t="s">
        <v>35</v>
      </c>
      <c r="C10" s="14">
        <v>100</v>
      </c>
      <c r="D10" s="91"/>
      <c r="E10" s="94" t="s">
        <v>37</v>
      </c>
      <c r="F10" s="95"/>
      <c r="G10" s="95"/>
      <c r="H10" s="9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</row>
    <row r="11" spans="1:100" ht="12.75">
      <c r="A11" s="7"/>
      <c r="B11" s="13" t="s">
        <v>44</v>
      </c>
      <c r="C11" s="14">
        <v>25</v>
      </c>
      <c r="D11" s="91"/>
      <c r="E11" s="82" t="s">
        <v>6</v>
      </c>
      <c r="F11" s="83" t="s">
        <v>10</v>
      </c>
      <c r="G11" s="83" t="s">
        <v>31</v>
      </c>
      <c r="H11" s="84" t="s">
        <v>32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</row>
    <row r="12" spans="1:100" ht="12.75">
      <c r="A12" s="7"/>
      <c r="B12" s="13" t="s">
        <v>2</v>
      </c>
      <c r="C12" s="14">
        <v>50</v>
      </c>
      <c r="D12" s="91"/>
      <c r="E12" s="85" t="s">
        <v>33</v>
      </c>
      <c r="F12" s="86" t="s">
        <v>8</v>
      </c>
      <c r="G12" s="86" t="s">
        <v>9</v>
      </c>
      <c r="H12" s="87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</row>
    <row r="13" spans="1:100" ht="12.75">
      <c r="A13" s="7"/>
      <c r="B13" s="13" t="s">
        <v>27</v>
      </c>
      <c r="C13" s="14">
        <v>50</v>
      </c>
      <c r="D13" s="91"/>
      <c r="E13" s="85" t="s">
        <v>7</v>
      </c>
      <c r="F13" s="86" t="s">
        <v>12</v>
      </c>
      <c r="G13" s="86" t="s">
        <v>13</v>
      </c>
      <c r="H13" s="87" t="s">
        <v>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</row>
    <row r="14" spans="1:100" ht="13.5" thickBot="1">
      <c r="A14" s="7"/>
      <c r="B14" s="13" t="s">
        <v>47</v>
      </c>
      <c r="C14" s="14">
        <v>50</v>
      </c>
      <c r="D14" s="91"/>
      <c r="E14" s="88" t="s">
        <v>34</v>
      </c>
      <c r="F14" s="89" t="s">
        <v>15</v>
      </c>
      <c r="G14" s="89" t="s">
        <v>16</v>
      </c>
      <c r="H14" s="90" t="s">
        <v>17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</row>
    <row r="15" spans="1:100" ht="13.5" thickBot="1">
      <c r="A15" s="7"/>
      <c r="B15" s="13" t="s">
        <v>43</v>
      </c>
      <c r="C15" s="14">
        <v>25</v>
      </c>
      <c r="D15" s="7"/>
      <c r="E15" s="10"/>
      <c r="F15" s="11"/>
      <c r="G15" s="11"/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ht="12.75" customHeight="1">
      <c r="A16" s="7"/>
      <c r="B16" s="13" t="s">
        <v>45</v>
      </c>
      <c r="C16" s="14">
        <v>25</v>
      </c>
      <c r="D16" s="7"/>
      <c r="E16" s="97" t="s">
        <v>38</v>
      </c>
      <c r="F16" s="98"/>
      <c r="G16" s="98"/>
      <c r="H16" s="9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ht="12.75">
      <c r="A17" s="7"/>
      <c r="B17" s="13" t="s">
        <v>28</v>
      </c>
      <c r="C17" s="14">
        <v>100</v>
      </c>
      <c r="D17" s="7"/>
      <c r="E17" s="76" t="s">
        <v>6</v>
      </c>
      <c r="F17" s="12" t="s">
        <v>10</v>
      </c>
      <c r="G17" s="12" t="s">
        <v>31</v>
      </c>
      <c r="H17" s="73" t="s">
        <v>32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ht="13.5">
      <c r="A18" s="7"/>
      <c r="B18" s="13" t="s">
        <v>18</v>
      </c>
      <c r="C18" s="14">
        <v>25</v>
      </c>
      <c r="D18" s="7"/>
      <c r="E18" s="77" t="s">
        <v>33</v>
      </c>
      <c r="F18" s="5" t="str">
        <f>+Plan1!C74</f>
        <v>ok</v>
      </c>
      <c r="G18" s="5">
        <f>+Plan1!D74</f>
        <v>-2.429850000000002</v>
      </c>
      <c r="H18" s="78">
        <f>+Plan1!E74</f>
        <v>8.378800000000002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100" ht="13.5">
      <c r="A19" s="7"/>
      <c r="B19" s="13" t="s">
        <v>48</v>
      </c>
      <c r="C19" s="14">
        <v>40</v>
      </c>
      <c r="D19" s="7"/>
      <c r="E19" s="77" t="s">
        <v>7</v>
      </c>
      <c r="F19" s="5">
        <f>+Plan1!C75</f>
        <v>1.3845000000000027</v>
      </c>
      <c r="G19" s="5">
        <f>+Plan1!D75</f>
        <v>-7.429850000000002</v>
      </c>
      <c r="H19" s="78">
        <f>+Plan1!E75</f>
        <v>6.378800000000002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100" ht="12.75" customHeight="1" thickBot="1">
      <c r="A20" s="7"/>
      <c r="B20" s="13" t="s">
        <v>49</v>
      </c>
      <c r="C20" s="14">
        <v>60</v>
      </c>
      <c r="D20" s="7"/>
      <c r="E20" s="79" t="s">
        <v>34</v>
      </c>
      <c r="F20" s="80">
        <f>+Plan1!C76</f>
        <v>3.3845000000000027</v>
      </c>
      <c r="G20" s="80">
        <f>+Plan1!D76</f>
        <v>-12.429850000000002</v>
      </c>
      <c r="H20" s="81">
        <f>+Plan1!E76</f>
        <v>8.378800000000002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</row>
    <row r="21" spans="1:100" ht="12.75" customHeight="1" thickBot="1">
      <c r="A21" s="7"/>
      <c r="B21" s="15" t="s">
        <v>50</v>
      </c>
      <c r="C21" s="14">
        <v>25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ht="17.25" thickBot="1" thickTop="1">
      <c r="A22" s="7"/>
      <c r="B22" s="16" t="s">
        <v>41</v>
      </c>
      <c r="C22" s="17">
        <f>SUM(C8:C21)</f>
        <v>1000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100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</row>
    <row r="27" spans="1:100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</row>
    <row r="28" spans="1:10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</row>
    <row r="29" spans="1:100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</row>
    <row r="30" spans="1:100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</row>
    <row r="31" spans="1:10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</row>
    <row r="32" spans="1:100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</row>
    <row r="33" spans="1:100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</row>
    <row r="34" spans="1:10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</row>
    <row r="35" spans="1:10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</row>
    <row r="36" spans="1:10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</row>
    <row r="37" spans="1:10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</row>
    <row r="38" spans="1:10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10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</row>
    <row r="40" spans="1:10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</row>
    <row r="41" spans="1:10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</row>
    <row r="42" spans="1:10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</row>
    <row r="43" spans="1:10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</row>
    <row r="44" spans="1:10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</row>
    <row r="45" spans="1:10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</row>
    <row r="46" spans="1:10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</row>
    <row r="47" spans="1:10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</row>
    <row r="48" spans="1:10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</row>
    <row r="49" spans="1:10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</row>
    <row r="50" spans="1:10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</row>
    <row r="51" spans="1:10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</row>
    <row r="52" spans="1:10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</row>
    <row r="53" spans="1:10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1:10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1:10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10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</row>
    <row r="59" spans="1:10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</row>
    <row r="60" spans="1:10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0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</row>
    <row r="63" spans="1:10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</row>
    <row r="64" spans="1:10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</row>
    <row r="65" spans="1:10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</row>
    <row r="66" spans="1:10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</row>
    <row r="67" spans="1:10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</row>
    <row r="68" spans="1:10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</row>
    <row r="69" spans="1:10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</row>
    <row r="70" spans="1:10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</row>
    <row r="71" spans="1:10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</row>
    <row r="72" spans="1:10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</row>
    <row r="73" spans="1:10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</row>
    <row r="74" spans="1:10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</row>
    <row r="75" spans="1:10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</row>
    <row r="76" spans="1:10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</row>
    <row r="77" spans="1:10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2.7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2.7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2.7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2.7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2.7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2.7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2.7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2.7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2.7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2.7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2.7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2.7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2.7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2.7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2.7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2.7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2.7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2.7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2.7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2.7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2.7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2.75">
      <c r="A229" s="7"/>
      <c r="B229" s="7"/>
      <c r="C229" s="7"/>
      <c r="D229" s="7"/>
      <c r="E229" s="7"/>
      <c r="F229" s="7"/>
      <c r="G229" s="7"/>
      <c r="H229" s="7"/>
      <c r="I229" s="7"/>
    </row>
    <row r="230" spans="2:9" ht="12.75">
      <c r="B230" s="7"/>
      <c r="C230" s="7"/>
      <c r="D230" s="7"/>
      <c r="E230" s="7"/>
      <c r="F230" s="7"/>
      <c r="G230" s="7"/>
      <c r="H230" s="7"/>
      <c r="I230" s="7"/>
    </row>
    <row r="231" spans="2:9" ht="12.75">
      <c r="B231" s="7"/>
      <c r="C231" s="7"/>
      <c r="D231" s="7"/>
      <c r="E231" s="7"/>
      <c r="F231" s="7"/>
      <c r="G231" s="7"/>
      <c r="H231" s="7"/>
      <c r="I231" s="7"/>
    </row>
    <row r="232" spans="2:9" ht="12.75">
      <c r="B232" s="7"/>
      <c r="C232" s="7"/>
      <c r="D232" s="7"/>
      <c r="E232" s="7"/>
      <c r="F232" s="7"/>
      <c r="G232" s="7"/>
      <c r="H232" s="7"/>
      <c r="I232" s="7"/>
    </row>
    <row r="233" spans="2:9" ht="12.75">
      <c r="B233" s="7"/>
      <c r="C233" s="7"/>
      <c r="D233" s="7"/>
      <c r="E233" s="7"/>
      <c r="F233" s="7"/>
      <c r="G233" s="7"/>
      <c r="H233" s="7"/>
      <c r="I233" s="7"/>
    </row>
    <row r="234" spans="2:9" ht="12.75">
      <c r="B234" s="7"/>
      <c r="C234" s="7"/>
      <c r="D234" s="7"/>
      <c r="E234" s="7"/>
      <c r="F234" s="7"/>
      <c r="G234" s="7"/>
      <c r="H234" s="7"/>
      <c r="I234" s="7"/>
    </row>
    <row r="235" spans="2:9" ht="12.75">
      <c r="B235" s="7"/>
      <c r="C235" s="7"/>
      <c r="D235" s="7"/>
      <c r="E235" s="7"/>
      <c r="F235" s="7"/>
      <c r="G235" s="7"/>
      <c r="H235" s="7"/>
      <c r="I235" s="7"/>
    </row>
    <row r="236" spans="2:9" ht="12.75">
      <c r="B236" s="7"/>
      <c r="C236" s="7"/>
      <c r="D236" s="7"/>
      <c r="E236" s="7"/>
      <c r="F236" s="7"/>
      <c r="G236" s="7"/>
      <c r="H236" s="7"/>
      <c r="I236" s="7"/>
    </row>
    <row r="237" spans="2:9" ht="12.75">
      <c r="B237" s="7"/>
      <c r="C237" s="7"/>
      <c r="D237" s="7"/>
      <c r="E237" s="7"/>
      <c r="F237" s="7"/>
      <c r="G237" s="7"/>
      <c r="H237" s="7"/>
      <c r="I237" s="7"/>
    </row>
    <row r="238" spans="2:9" ht="12.75">
      <c r="B238" s="7"/>
      <c r="C238" s="7"/>
      <c r="D238" s="7"/>
      <c r="E238" s="7"/>
      <c r="F238" s="7"/>
      <c r="G238" s="7"/>
      <c r="H238" s="7"/>
      <c r="I238" s="7"/>
    </row>
    <row r="239" spans="2:9" ht="12.75">
      <c r="B239" s="7"/>
      <c r="C239" s="7"/>
      <c r="D239" s="7"/>
      <c r="E239" s="7"/>
      <c r="F239" s="7"/>
      <c r="G239" s="7"/>
      <c r="H239" s="7"/>
      <c r="I239" s="7"/>
    </row>
    <row r="240" spans="2:9" ht="12.75">
      <c r="B240" s="7"/>
      <c r="C240" s="7"/>
      <c r="D240" s="7"/>
      <c r="E240" s="7"/>
      <c r="F240" s="7"/>
      <c r="G240" s="7"/>
      <c r="H240" s="7"/>
      <c r="I240" s="7"/>
    </row>
    <row r="241" spans="2:9" ht="12.75">
      <c r="B241" s="7"/>
      <c r="C241" s="7"/>
      <c r="D241" s="7"/>
      <c r="E241" s="7"/>
      <c r="F241" s="7"/>
      <c r="G241" s="7"/>
      <c r="H241" s="7"/>
      <c r="I241" s="7"/>
    </row>
    <row r="242" spans="2:9" ht="12.75">
      <c r="B242" s="7"/>
      <c r="C242" s="7"/>
      <c r="D242" s="7"/>
      <c r="E242" s="7"/>
      <c r="F242" s="7"/>
      <c r="G242" s="7"/>
      <c r="H242" s="7"/>
      <c r="I242" s="7"/>
    </row>
    <row r="243" spans="2:9" ht="12.75">
      <c r="B243" s="7"/>
      <c r="C243" s="7"/>
      <c r="D243" s="7"/>
      <c r="E243" s="7"/>
      <c r="F243" s="7"/>
      <c r="G243" s="7"/>
      <c r="H243" s="7"/>
      <c r="I243" s="7"/>
    </row>
    <row r="244" spans="2:9" ht="12.75">
      <c r="B244" s="7"/>
      <c r="C244" s="7"/>
      <c r="D244" s="7"/>
      <c r="E244" s="7"/>
      <c r="F244" s="7"/>
      <c r="G244" s="7"/>
      <c r="H244" s="7"/>
      <c r="I244" s="7"/>
    </row>
    <row r="245" spans="2:9" ht="12.75">
      <c r="B245" s="7"/>
      <c r="C245" s="7"/>
      <c r="D245" s="7"/>
      <c r="E245" s="7"/>
      <c r="F245" s="7"/>
      <c r="G245" s="7"/>
      <c r="H245" s="7"/>
      <c r="I245" s="7"/>
    </row>
    <row r="246" spans="2:9" ht="12.75">
      <c r="B246" s="7"/>
      <c r="C246" s="7"/>
      <c r="D246" s="7"/>
      <c r="E246" s="7"/>
      <c r="F246" s="7"/>
      <c r="G246" s="7"/>
      <c r="H246" s="7"/>
      <c r="I246" s="7"/>
    </row>
    <row r="247" spans="2:9" ht="12.75">
      <c r="B247" s="7"/>
      <c r="C247" s="7"/>
      <c r="D247" s="7"/>
      <c r="E247" s="7"/>
      <c r="F247" s="7"/>
      <c r="G247" s="7"/>
      <c r="H247" s="7"/>
      <c r="I247" s="7"/>
    </row>
    <row r="248" spans="2:9" ht="12.75">
      <c r="B248" s="7"/>
      <c r="C248" s="7"/>
      <c r="D248" s="7"/>
      <c r="E248" s="7"/>
      <c r="F248" s="7"/>
      <c r="G248" s="7"/>
      <c r="H248" s="7"/>
      <c r="I248" s="7"/>
    </row>
    <row r="249" spans="2:9" ht="12.75">
      <c r="B249" s="7"/>
      <c r="C249" s="7"/>
      <c r="D249" s="7"/>
      <c r="E249" s="7"/>
      <c r="F249" s="7"/>
      <c r="G249" s="7"/>
      <c r="H249" s="7"/>
      <c r="I249" s="7"/>
    </row>
    <row r="250" spans="2:9" ht="12.75">
      <c r="B250" s="7"/>
      <c r="C250" s="7"/>
      <c r="D250" s="7"/>
      <c r="E250" s="7"/>
      <c r="F250" s="7"/>
      <c r="G250" s="7"/>
      <c r="H250" s="7"/>
      <c r="I250" s="7"/>
    </row>
    <row r="251" spans="2:9" ht="12.75">
      <c r="B251" s="7"/>
      <c r="C251" s="7"/>
      <c r="D251" s="7"/>
      <c r="E251" s="7"/>
      <c r="F251" s="7"/>
      <c r="G251" s="7"/>
      <c r="H251" s="7"/>
      <c r="I251" s="7"/>
    </row>
    <row r="252" spans="2:9" ht="12.75">
      <c r="B252" s="7"/>
      <c r="C252" s="7"/>
      <c r="D252" s="7"/>
      <c r="E252" s="7"/>
      <c r="F252" s="7"/>
      <c r="G252" s="7"/>
      <c r="H252" s="7"/>
      <c r="I252" s="7"/>
    </row>
    <row r="253" spans="2:9" ht="12.75">
      <c r="B253" s="7"/>
      <c r="C253" s="7"/>
      <c r="D253" s="7"/>
      <c r="E253" s="7"/>
      <c r="F253" s="7"/>
      <c r="G253" s="7"/>
      <c r="H253" s="7"/>
      <c r="I253" s="7"/>
    </row>
    <row r="254" spans="2:9" ht="12.75">
      <c r="B254" s="7"/>
      <c r="C254" s="7"/>
      <c r="D254" s="7"/>
      <c r="E254" s="7"/>
      <c r="F254" s="7"/>
      <c r="G254" s="7"/>
      <c r="H254" s="7"/>
      <c r="I254" s="7"/>
    </row>
    <row r="255" spans="2:9" ht="12.75">
      <c r="B255" s="7"/>
      <c r="C255" s="7"/>
      <c r="D255" s="7"/>
      <c r="E255" s="7"/>
      <c r="F255" s="7"/>
      <c r="G255" s="7"/>
      <c r="H255" s="7"/>
      <c r="I255" s="7"/>
    </row>
    <row r="256" spans="2:9" ht="12.75">
      <c r="B256" s="7"/>
      <c r="C256" s="7"/>
      <c r="D256" s="7"/>
      <c r="E256" s="7"/>
      <c r="F256" s="7"/>
      <c r="G256" s="7"/>
      <c r="H256" s="7"/>
      <c r="I256" s="7"/>
    </row>
    <row r="257" spans="2:9" ht="12.75">
      <c r="B257" s="7"/>
      <c r="C257" s="7"/>
      <c r="D257" s="7"/>
      <c r="E257" s="7"/>
      <c r="F257" s="7"/>
      <c r="G257" s="7"/>
      <c r="H257" s="7"/>
      <c r="I257" s="7"/>
    </row>
    <row r="258" spans="2:9" ht="12.75">
      <c r="B258" s="7"/>
      <c r="C258" s="7"/>
      <c r="D258" s="7"/>
      <c r="E258" s="7"/>
      <c r="F258" s="7"/>
      <c r="G258" s="7"/>
      <c r="H258" s="7"/>
      <c r="I258" s="7"/>
    </row>
    <row r="259" spans="2:9" ht="12.75">
      <c r="B259" s="7"/>
      <c r="C259" s="7"/>
      <c r="D259" s="7"/>
      <c r="E259" s="7"/>
      <c r="F259" s="7"/>
      <c r="G259" s="7"/>
      <c r="H259" s="7"/>
      <c r="I259" s="7"/>
    </row>
    <row r="260" spans="2:9" ht="12.75">
      <c r="B260" s="7"/>
      <c r="C260" s="7"/>
      <c r="D260" s="7"/>
      <c r="E260" s="7"/>
      <c r="F260" s="7"/>
      <c r="G260" s="7"/>
      <c r="H260" s="7"/>
      <c r="I260" s="7"/>
    </row>
    <row r="261" spans="2:9" ht="12.75">
      <c r="B261" s="7"/>
      <c r="C261" s="7"/>
      <c r="D261" s="7"/>
      <c r="E261" s="7"/>
      <c r="F261" s="7"/>
      <c r="G261" s="7"/>
      <c r="H261" s="7"/>
      <c r="I261" s="7"/>
    </row>
    <row r="262" spans="2:9" ht="12.75">
      <c r="B262" s="7"/>
      <c r="C262" s="7"/>
      <c r="D262" s="7"/>
      <c r="E262" s="7"/>
      <c r="F262" s="7"/>
      <c r="G262" s="7"/>
      <c r="H262" s="7"/>
      <c r="I262" s="7"/>
    </row>
    <row r="263" spans="2:9" ht="12.75">
      <c r="B263" s="7"/>
      <c r="C263" s="7"/>
      <c r="D263" s="7"/>
      <c r="E263" s="7"/>
      <c r="F263" s="7"/>
      <c r="G263" s="7"/>
      <c r="H263" s="7"/>
      <c r="I263" s="7"/>
    </row>
    <row r="264" spans="2:9" ht="12.75">
      <c r="B264" s="7"/>
      <c r="C264" s="7"/>
      <c r="D264" s="7"/>
      <c r="E264" s="7"/>
      <c r="F264" s="7"/>
      <c r="G264" s="7"/>
      <c r="H264" s="7"/>
      <c r="I264" s="7"/>
    </row>
    <row r="265" spans="2:9" ht="12.75">
      <c r="B265" s="7"/>
      <c r="C265" s="7"/>
      <c r="D265" s="7"/>
      <c r="E265" s="7"/>
      <c r="F265" s="7"/>
      <c r="G265" s="7"/>
      <c r="H265" s="7"/>
      <c r="I265" s="7"/>
    </row>
    <row r="266" spans="2:9" ht="12.75">
      <c r="B266" s="7"/>
      <c r="C266" s="7"/>
      <c r="D266" s="7"/>
      <c r="E266" s="7"/>
      <c r="F266" s="7"/>
      <c r="G266" s="7"/>
      <c r="H266" s="7"/>
      <c r="I266" s="7"/>
    </row>
    <row r="267" spans="2:9" ht="12.75">
      <c r="B267" s="7"/>
      <c r="C267" s="7"/>
      <c r="D267" s="7"/>
      <c r="E267" s="7"/>
      <c r="F267" s="7"/>
      <c r="G267" s="7"/>
      <c r="H267" s="7"/>
      <c r="I267" s="7"/>
    </row>
    <row r="268" spans="2:9" ht="12.75">
      <c r="B268" s="7"/>
      <c r="C268" s="7"/>
      <c r="D268" s="7"/>
      <c r="E268" s="7"/>
      <c r="F268" s="7"/>
      <c r="G268" s="7"/>
      <c r="H268" s="7"/>
      <c r="I268" s="7"/>
    </row>
    <row r="269" spans="2:9" ht="12.75">
      <c r="B269" s="7"/>
      <c r="C269" s="7"/>
      <c r="D269" s="7"/>
      <c r="E269" s="7"/>
      <c r="F269" s="7"/>
      <c r="G269" s="7"/>
      <c r="H269" s="7"/>
      <c r="I269" s="7"/>
    </row>
    <row r="270" spans="2:9" ht="12.75">
      <c r="B270" s="7"/>
      <c r="C270" s="7"/>
      <c r="D270" s="7"/>
      <c r="E270" s="7"/>
      <c r="F270" s="7"/>
      <c r="G270" s="7"/>
      <c r="H270" s="7"/>
      <c r="I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2" spans="2:9" ht="12.75">
      <c r="B272" s="7"/>
      <c r="C272" s="7"/>
      <c r="D272" s="7"/>
      <c r="E272" s="7"/>
      <c r="F272" s="7"/>
      <c r="G272" s="7"/>
      <c r="H272" s="7"/>
      <c r="I272" s="7"/>
    </row>
    <row r="273" spans="2:9" ht="12.75">
      <c r="B273" s="7"/>
      <c r="C273" s="7"/>
      <c r="D273" s="7"/>
      <c r="E273" s="7"/>
      <c r="F273" s="7"/>
      <c r="G273" s="7"/>
      <c r="H273" s="7"/>
      <c r="I273" s="7"/>
    </row>
    <row r="274" spans="2:9" ht="12.75">
      <c r="B274" s="7"/>
      <c r="C274" s="7"/>
      <c r="D274" s="7"/>
      <c r="E274" s="7"/>
      <c r="F274" s="7"/>
      <c r="G274" s="7"/>
      <c r="H274" s="7"/>
      <c r="I274" s="7"/>
    </row>
    <row r="275" spans="2:9" ht="12.75">
      <c r="B275" s="7"/>
      <c r="C275" s="7"/>
      <c r="D275" s="7"/>
      <c r="E275" s="7"/>
      <c r="F275" s="7"/>
      <c r="G275" s="7"/>
      <c r="H275" s="7"/>
      <c r="I275" s="7"/>
    </row>
    <row r="276" spans="2:9" ht="12.75">
      <c r="B276" s="7"/>
      <c r="C276" s="7"/>
      <c r="D276" s="7"/>
      <c r="E276" s="7"/>
      <c r="F276" s="7"/>
      <c r="G276" s="7"/>
      <c r="H276" s="7"/>
      <c r="I276" s="7"/>
    </row>
    <row r="277" spans="2:9" ht="12.75">
      <c r="B277" s="7"/>
      <c r="C277" s="7"/>
      <c r="D277" s="7"/>
      <c r="E277" s="7"/>
      <c r="F277" s="7"/>
      <c r="G277" s="7"/>
      <c r="H277" s="7"/>
      <c r="I277" s="7"/>
    </row>
    <row r="278" spans="2:9" ht="12.75">
      <c r="B278" s="7"/>
      <c r="C278" s="7"/>
      <c r="D278" s="7"/>
      <c r="E278" s="7"/>
      <c r="F278" s="7"/>
      <c r="G278" s="7"/>
      <c r="H278" s="7"/>
      <c r="I278" s="7"/>
    </row>
    <row r="279" spans="2:9" ht="12.75">
      <c r="B279" s="7"/>
      <c r="C279" s="7"/>
      <c r="D279" s="7"/>
      <c r="E279" s="7"/>
      <c r="F279" s="7"/>
      <c r="G279" s="7"/>
      <c r="H279" s="7"/>
      <c r="I279" s="7"/>
    </row>
    <row r="280" spans="2:9" ht="12.75">
      <c r="B280" s="7"/>
      <c r="C280" s="7"/>
      <c r="D280" s="7"/>
      <c r="E280" s="7"/>
      <c r="F280" s="7"/>
      <c r="G280" s="7"/>
      <c r="H280" s="7"/>
      <c r="I280" s="7"/>
    </row>
    <row r="281" spans="2:9" ht="12.75">
      <c r="B281" s="7"/>
      <c r="C281" s="7"/>
      <c r="D281" s="7"/>
      <c r="E281" s="7"/>
      <c r="F281" s="7"/>
      <c r="G281" s="7"/>
      <c r="H281" s="7"/>
      <c r="I281" s="7"/>
    </row>
    <row r="282" spans="2:9" ht="12.75">
      <c r="B282" s="7"/>
      <c r="C282" s="7"/>
      <c r="D282" s="7"/>
      <c r="E282" s="7"/>
      <c r="F282" s="7"/>
      <c r="G282" s="7"/>
      <c r="H282" s="7"/>
      <c r="I282" s="7"/>
    </row>
    <row r="283" spans="2:9" ht="12.75">
      <c r="B283" s="7"/>
      <c r="C283" s="7"/>
      <c r="D283" s="7"/>
      <c r="E283" s="7"/>
      <c r="F283" s="7"/>
      <c r="G283" s="7"/>
      <c r="H283" s="7"/>
      <c r="I283" s="7"/>
    </row>
    <row r="284" spans="2:9" ht="12.75">
      <c r="B284" s="7"/>
      <c r="C284" s="7"/>
      <c r="D284" s="7"/>
      <c r="E284" s="7"/>
      <c r="F284" s="7"/>
      <c r="G284" s="7"/>
      <c r="H284" s="7"/>
      <c r="I284" s="7"/>
    </row>
    <row r="285" spans="2:9" ht="12.75">
      <c r="B285" s="7"/>
      <c r="C285" s="7"/>
      <c r="D285" s="7"/>
      <c r="E285" s="7"/>
      <c r="F285" s="7"/>
      <c r="G285" s="7"/>
      <c r="H285" s="7"/>
      <c r="I285" s="7"/>
    </row>
    <row r="286" spans="2:9" ht="12.75">
      <c r="B286" s="7"/>
      <c r="C286" s="7"/>
      <c r="D286" s="7"/>
      <c r="E286" s="7"/>
      <c r="F286" s="7"/>
      <c r="G286" s="7"/>
      <c r="H286" s="7"/>
      <c r="I286" s="7"/>
    </row>
    <row r="287" spans="2:9" ht="12.75">
      <c r="B287" s="7"/>
      <c r="C287" s="7"/>
      <c r="D287" s="7"/>
      <c r="E287" s="7"/>
      <c r="F287" s="7"/>
      <c r="G287" s="7"/>
      <c r="H287" s="7"/>
      <c r="I287" s="7"/>
    </row>
    <row r="288" spans="2:9" ht="12.75">
      <c r="B288" s="7"/>
      <c r="C288" s="7"/>
      <c r="D288" s="7"/>
      <c r="E288" s="7"/>
      <c r="F288" s="7"/>
      <c r="G288" s="7"/>
      <c r="H288" s="7"/>
      <c r="I288" s="7"/>
    </row>
    <row r="289" spans="2:9" ht="12.75">
      <c r="B289" s="7"/>
      <c r="C289" s="7"/>
      <c r="D289" s="7"/>
      <c r="E289" s="7"/>
      <c r="F289" s="7"/>
      <c r="G289" s="7"/>
      <c r="H289" s="7"/>
      <c r="I289" s="7"/>
    </row>
    <row r="290" spans="2:9" ht="12.75">
      <c r="B290" s="7"/>
      <c r="C290" s="7"/>
      <c r="D290" s="7"/>
      <c r="E290" s="7"/>
      <c r="F290" s="7"/>
      <c r="G290" s="7"/>
      <c r="H290" s="7"/>
      <c r="I290" s="7"/>
    </row>
    <row r="291" spans="2:9" ht="12.75">
      <c r="B291" s="7"/>
      <c r="C291" s="7"/>
      <c r="D291" s="7"/>
      <c r="E291" s="7"/>
      <c r="F291" s="7"/>
      <c r="G291" s="7"/>
      <c r="H291" s="7"/>
      <c r="I291" s="7"/>
    </row>
    <row r="292" spans="2:9" ht="12.75">
      <c r="B292" s="7"/>
      <c r="C292" s="7"/>
      <c r="D292" s="7"/>
      <c r="E292" s="7"/>
      <c r="F292" s="7"/>
      <c r="G292" s="7"/>
      <c r="H292" s="7"/>
      <c r="I292" s="7"/>
    </row>
    <row r="293" spans="2:9" ht="12.75">
      <c r="B293" s="7"/>
      <c r="C293" s="7"/>
      <c r="D293" s="7"/>
      <c r="E293" s="7"/>
      <c r="F293" s="7"/>
      <c r="G293" s="7"/>
      <c r="H293" s="7"/>
      <c r="I293" s="7"/>
    </row>
    <row r="294" spans="2:9" ht="12.75">
      <c r="B294" s="7"/>
      <c r="C294" s="7"/>
      <c r="D294" s="7"/>
      <c r="E294" s="7"/>
      <c r="F294" s="7"/>
      <c r="G294" s="7"/>
      <c r="H294" s="7"/>
      <c r="I294" s="7"/>
    </row>
    <row r="295" spans="2:9" ht="12.75">
      <c r="B295" s="7"/>
      <c r="C295" s="7"/>
      <c r="D295" s="7"/>
      <c r="E295" s="7"/>
      <c r="F295" s="7"/>
      <c r="G295" s="7"/>
      <c r="H295" s="7"/>
      <c r="I295" s="7"/>
    </row>
    <row r="296" spans="2:9" ht="12.75">
      <c r="B296" s="7"/>
      <c r="C296" s="7"/>
      <c r="D296" s="7"/>
      <c r="E296" s="7"/>
      <c r="F296" s="7"/>
      <c r="G296" s="7"/>
      <c r="H296" s="7"/>
      <c r="I296" s="7"/>
    </row>
    <row r="297" spans="2:9" ht="12.75">
      <c r="B297" s="7"/>
      <c r="C297" s="7"/>
      <c r="D297" s="7"/>
      <c r="E297" s="7"/>
      <c r="F297" s="7"/>
      <c r="G297" s="7"/>
      <c r="H297" s="7"/>
      <c r="I297" s="7"/>
    </row>
    <row r="298" spans="2:9" ht="12.75">
      <c r="B298" s="7"/>
      <c r="C298" s="7"/>
      <c r="D298" s="7"/>
      <c r="E298" s="7"/>
      <c r="F298" s="7"/>
      <c r="G298" s="7"/>
      <c r="H298" s="7"/>
      <c r="I298" s="7"/>
    </row>
    <row r="299" spans="2:9" ht="12.75">
      <c r="B299" s="7"/>
      <c r="C299" s="7"/>
      <c r="D299" s="7"/>
      <c r="E299" s="7"/>
      <c r="F299" s="7"/>
      <c r="G299" s="7"/>
      <c r="H299" s="7"/>
      <c r="I299" s="7"/>
    </row>
    <row r="300" spans="2:9" ht="12.75">
      <c r="B300" s="7"/>
      <c r="C300" s="7"/>
      <c r="D300" s="7"/>
      <c r="E300" s="7"/>
      <c r="F300" s="7"/>
      <c r="G300" s="7"/>
      <c r="H300" s="7"/>
      <c r="I300" s="7"/>
    </row>
    <row r="301" spans="2:9" ht="12.75">
      <c r="B301" s="7"/>
      <c r="C301" s="7"/>
      <c r="D301" s="7"/>
      <c r="E301" s="7"/>
      <c r="F301" s="7"/>
      <c r="G301" s="7"/>
      <c r="H301" s="7"/>
      <c r="I301" s="7"/>
    </row>
    <row r="302" spans="2:9" ht="12.75">
      <c r="B302" s="7"/>
      <c r="C302" s="7"/>
      <c r="D302" s="7"/>
      <c r="E302" s="7"/>
      <c r="F302" s="7"/>
      <c r="G302" s="7"/>
      <c r="H302" s="7"/>
      <c r="I302" s="7"/>
    </row>
    <row r="303" spans="2:9" ht="12.75">
      <c r="B303" s="7"/>
      <c r="C303" s="7"/>
      <c r="D303" s="7"/>
      <c r="E303" s="7"/>
      <c r="F303" s="7"/>
      <c r="G303" s="7"/>
      <c r="H303" s="7"/>
      <c r="I303" s="7"/>
    </row>
    <row r="304" spans="2:9" ht="12.75">
      <c r="B304" s="7"/>
      <c r="C304" s="7"/>
      <c r="D304" s="7"/>
      <c r="E304" s="7"/>
      <c r="F304" s="7"/>
      <c r="G304" s="7"/>
      <c r="H304" s="7"/>
      <c r="I304" s="7"/>
    </row>
    <row r="305" spans="2:9" ht="12.75">
      <c r="B305" s="7"/>
      <c r="C305" s="7"/>
      <c r="D305" s="7"/>
      <c r="E305" s="7"/>
      <c r="F305" s="7"/>
      <c r="G305" s="7"/>
      <c r="H305" s="7"/>
      <c r="I305" s="7"/>
    </row>
    <row r="306" spans="2:9" ht="12.75">
      <c r="B306" s="7"/>
      <c r="C306" s="7"/>
      <c r="D306" s="7"/>
      <c r="E306" s="7"/>
      <c r="F306" s="7"/>
      <c r="G306" s="7"/>
      <c r="H306" s="7"/>
      <c r="I306" s="7"/>
    </row>
    <row r="307" spans="2:9" ht="12.75">
      <c r="B307" s="7"/>
      <c r="C307" s="7"/>
      <c r="D307" s="7"/>
      <c r="E307" s="7"/>
      <c r="F307" s="7"/>
      <c r="G307" s="7"/>
      <c r="H307" s="7"/>
      <c r="I307" s="7"/>
    </row>
    <row r="308" spans="2:9" ht="12.75">
      <c r="B308" s="7"/>
      <c r="C308" s="7"/>
      <c r="D308" s="7"/>
      <c r="E308" s="7"/>
      <c r="F308" s="7"/>
      <c r="G308" s="7"/>
      <c r="H308" s="7"/>
      <c r="I308" s="7"/>
    </row>
    <row r="309" spans="2:9" ht="12.75">
      <c r="B309" s="7"/>
      <c r="C309" s="7"/>
      <c r="D309" s="7"/>
      <c r="E309" s="7"/>
      <c r="F309" s="7"/>
      <c r="G309" s="7"/>
      <c r="H309" s="7"/>
      <c r="I309" s="7"/>
    </row>
    <row r="310" spans="2:9" ht="12.75">
      <c r="B310" s="7"/>
      <c r="C310" s="7"/>
      <c r="D310" s="7"/>
      <c r="E310" s="7"/>
      <c r="F310" s="7"/>
      <c r="G310" s="7"/>
      <c r="H310" s="7"/>
      <c r="I310" s="7"/>
    </row>
    <row r="311" spans="2:9" ht="12.75">
      <c r="B311" s="7"/>
      <c r="C311" s="7"/>
      <c r="D311" s="7"/>
      <c r="E311" s="7"/>
      <c r="F311" s="7"/>
      <c r="G311" s="7"/>
      <c r="H311" s="7"/>
      <c r="I311" s="7"/>
    </row>
    <row r="312" spans="2:9" ht="12.75">
      <c r="B312" s="7"/>
      <c r="C312" s="7"/>
      <c r="D312" s="7"/>
      <c r="E312" s="7"/>
      <c r="F312" s="7"/>
      <c r="G312" s="7"/>
      <c r="H312" s="7"/>
      <c r="I312" s="7"/>
    </row>
    <row r="313" spans="2:9" ht="12.75">
      <c r="B313" s="7"/>
      <c r="C313" s="7"/>
      <c r="D313" s="7"/>
      <c r="E313" s="7"/>
      <c r="F313" s="7"/>
      <c r="G313" s="7"/>
      <c r="H313" s="7"/>
      <c r="I313" s="7"/>
    </row>
    <row r="314" spans="2:9" ht="12.75">
      <c r="B314" s="7"/>
      <c r="C314" s="7"/>
      <c r="D314" s="7"/>
      <c r="E314" s="7"/>
      <c r="F314" s="7"/>
      <c r="G314" s="7"/>
      <c r="H314" s="7"/>
      <c r="I314" s="7"/>
    </row>
    <row r="315" spans="2:9" ht="12.75">
      <c r="B315" s="7"/>
      <c r="C315" s="7"/>
      <c r="D315" s="7"/>
      <c r="E315" s="7"/>
      <c r="F315" s="7"/>
      <c r="G315" s="7"/>
      <c r="H315" s="7"/>
      <c r="I315" s="7"/>
    </row>
    <row r="316" spans="2:9" ht="12.75">
      <c r="B316" s="7"/>
      <c r="C316" s="7"/>
      <c r="D316" s="7"/>
      <c r="E316" s="7"/>
      <c r="F316" s="7"/>
      <c r="G316" s="7"/>
      <c r="H316" s="7"/>
      <c r="I316" s="7"/>
    </row>
    <row r="317" spans="2:9" ht="12.75">
      <c r="B317" s="7"/>
      <c r="C317" s="7"/>
      <c r="D317" s="7"/>
      <c r="E317" s="7"/>
      <c r="F317" s="7"/>
      <c r="G317" s="7"/>
      <c r="H317" s="7"/>
      <c r="I317" s="7"/>
    </row>
    <row r="318" spans="2:9" ht="12.75">
      <c r="B318" s="7"/>
      <c r="C318" s="7"/>
      <c r="D318" s="7"/>
      <c r="E318" s="7"/>
      <c r="F318" s="7"/>
      <c r="G318" s="7"/>
      <c r="H318" s="7"/>
      <c r="I318" s="7"/>
    </row>
    <row r="319" spans="2:9" ht="12.75">
      <c r="B319" s="7"/>
      <c r="C319" s="7"/>
      <c r="D319" s="7"/>
      <c r="E319" s="7"/>
      <c r="F319" s="7"/>
      <c r="G319" s="7"/>
      <c r="H319" s="7"/>
      <c r="I319" s="7"/>
    </row>
    <row r="320" spans="2:9" ht="12.75">
      <c r="B320" s="7"/>
      <c r="C320" s="7"/>
      <c r="D320" s="7"/>
      <c r="E320" s="7"/>
      <c r="F320" s="7"/>
      <c r="G320" s="7"/>
      <c r="H320" s="7"/>
      <c r="I320" s="7"/>
    </row>
    <row r="321" spans="2:9" ht="12.75">
      <c r="B321" s="7"/>
      <c r="C321" s="7"/>
      <c r="D321" s="7"/>
      <c r="E321" s="7"/>
      <c r="F321" s="7"/>
      <c r="G321" s="7"/>
      <c r="H321" s="7"/>
      <c r="I321" s="7"/>
    </row>
    <row r="322" spans="2:9" ht="12.75">
      <c r="B322" s="7"/>
      <c r="C322" s="7"/>
      <c r="D322" s="7"/>
      <c r="E322" s="7"/>
      <c r="F322" s="7"/>
      <c r="G322" s="7"/>
      <c r="H322" s="7"/>
      <c r="I322" s="7"/>
    </row>
    <row r="323" spans="2:9" ht="12.75">
      <c r="B323" s="7"/>
      <c r="C323" s="7"/>
      <c r="D323" s="7"/>
      <c r="E323" s="7"/>
      <c r="F323" s="7"/>
      <c r="G323" s="7"/>
      <c r="H323" s="7"/>
      <c r="I323" s="7"/>
    </row>
    <row r="324" spans="2:9" ht="12.75">
      <c r="B324" s="7"/>
      <c r="C324" s="7"/>
      <c r="D324" s="7"/>
      <c r="E324" s="7"/>
      <c r="F324" s="7"/>
      <c r="G324" s="7"/>
      <c r="H324" s="7"/>
      <c r="I324" s="7"/>
    </row>
    <row r="325" spans="2:9" ht="12.75">
      <c r="B325" s="7"/>
      <c r="C325" s="7"/>
      <c r="D325" s="7"/>
      <c r="E325" s="7"/>
      <c r="F325" s="7"/>
      <c r="G325" s="7"/>
      <c r="H325" s="7"/>
      <c r="I325" s="7"/>
    </row>
    <row r="326" spans="2:9" ht="12.75">
      <c r="B326" s="7"/>
      <c r="C326" s="7"/>
      <c r="D326" s="7"/>
      <c r="E326" s="7"/>
      <c r="F326" s="7"/>
      <c r="G326" s="7"/>
      <c r="H326" s="7"/>
      <c r="I326" s="7"/>
    </row>
    <row r="327" spans="2:9" ht="12.75">
      <c r="B327" s="7"/>
      <c r="C327" s="7"/>
      <c r="D327" s="7"/>
      <c r="E327" s="7"/>
      <c r="F327" s="7"/>
      <c r="G327" s="7"/>
      <c r="H327" s="7"/>
      <c r="I327" s="7"/>
    </row>
    <row r="328" spans="2:9" ht="12.75">
      <c r="B328" s="7"/>
      <c r="C328" s="7"/>
      <c r="D328" s="7"/>
      <c r="E328" s="7"/>
      <c r="F328" s="7"/>
      <c r="G328" s="7"/>
      <c r="H328" s="7"/>
      <c r="I328" s="7"/>
    </row>
    <row r="329" spans="2:9" ht="12.75">
      <c r="B329" s="7"/>
      <c r="C329" s="7"/>
      <c r="D329" s="7"/>
      <c r="E329" s="7"/>
      <c r="F329" s="7"/>
      <c r="G329" s="7"/>
      <c r="H329" s="7"/>
      <c r="I329" s="7"/>
    </row>
    <row r="330" spans="2:9" ht="12.75">
      <c r="B330" s="7"/>
      <c r="C330" s="7"/>
      <c r="D330" s="7"/>
      <c r="E330" s="7"/>
      <c r="F330" s="7"/>
      <c r="G330" s="7"/>
      <c r="H330" s="7"/>
      <c r="I330" s="7"/>
    </row>
    <row r="331" spans="2:9" ht="12.75">
      <c r="B331" s="7"/>
      <c r="C331" s="7"/>
      <c r="D331" s="7"/>
      <c r="E331" s="7"/>
      <c r="F331" s="7"/>
      <c r="G331" s="7"/>
      <c r="H331" s="7"/>
      <c r="I331" s="7"/>
    </row>
    <row r="332" spans="2:9" ht="12.75">
      <c r="B332" s="7"/>
      <c r="C332" s="7"/>
      <c r="D332" s="7"/>
      <c r="E332" s="7"/>
      <c r="F332" s="7"/>
      <c r="G332" s="7"/>
      <c r="H332" s="7"/>
      <c r="I332" s="7"/>
    </row>
    <row r="333" spans="2:9" ht="12.75">
      <c r="B333" s="7"/>
      <c r="C333" s="7"/>
      <c r="D333" s="7"/>
      <c r="E333" s="7"/>
      <c r="F333" s="7"/>
      <c r="G333" s="7"/>
      <c r="H333" s="7"/>
      <c r="I333" s="7"/>
    </row>
    <row r="334" spans="2:9" ht="12.75">
      <c r="B334" s="7"/>
      <c r="C334" s="7"/>
      <c r="D334" s="7"/>
      <c r="E334" s="7"/>
      <c r="F334" s="7"/>
      <c r="G334" s="7"/>
      <c r="H334" s="7"/>
      <c r="I334" s="7"/>
    </row>
    <row r="335" spans="2:9" ht="12.75">
      <c r="B335" s="7"/>
      <c r="C335" s="7"/>
      <c r="D335" s="7"/>
      <c r="E335" s="7"/>
      <c r="F335" s="7"/>
      <c r="G335" s="7"/>
      <c r="H335" s="7"/>
      <c r="I335" s="7"/>
    </row>
    <row r="336" spans="2:9" ht="12.75">
      <c r="B336" s="7"/>
      <c r="C336" s="7"/>
      <c r="D336" s="7"/>
      <c r="E336" s="7"/>
      <c r="F336" s="7"/>
      <c r="G336" s="7"/>
      <c r="H336" s="7"/>
      <c r="I336" s="7"/>
    </row>
    <row r="337" spans="2:9" ht="12.75">
      <c r="B337" s="7"/>
      <c r="C337" s="7"/>
      <c r="D337" s="7"/>
      <c r="E337" s="7"/>
      <c r="F337" s="7"/>
      <c r="G337" s="7"/>
      <c r="H337" s="7"/>
      <c r="I337" s="7"/>
    </row>
    <row r="338" spans="2:9" ht="12.75">
      <c r="B338" s="7"/>
      <c r="C338" s="7"/>
      <c r="D338" s="7"/>
      <c r="E338" s="7"/>
      <c r="F338" s="7"/>
      <c r="G338" s="7"/>
      <c r="H338" s="7"/>
      <c r="I338" s="7"/>
    </row>
    <row r="339" spans="2:9" ht="12.75">
      <c r="B339" s="7"/>
      <c r="C339" s="7"/>
      <c r="D339" s="7"/>
      <c r="E339" s="7"/>
      <c r="F339" s="7"/>
      <c r="G339" s="7"/>
      <c r="H339" s="7"/>
      <c r="I339" s="7"/>
    </row>
    <row r="340" spans="2:9" ht="12.75">
      <c r="B340" s="7"/>
      <c r="C340" s="7"/>
      <c r="D340" s="7"/>
      <c r="E340" s="7"/>
      <c r="F340" s="7"/>
      <c r="G340" s="7"/>
      <c r="H340" s="7"/>
      <c r="I340" s="7"/>
    </row>
    <row r="341" spans="2:9" ht="12.75">
      <c r="B341" s="7"/>
      <c r="C341" s="7"/>
      <c r="D341" s="7"/>
      <c r="E341" s="7"/>
      <c r="F341" s="7"/>
      <c r="G341" s="7"/>
      <c r="H341" s="7"/>
      <c r="I341" s="7"/>
    </row>
    <row r="342" spans="2:9" ht="12.75">
      <c r="B342" s="7"/>
      <c r="C342" s="7"/>
      <c r="D342" s="7"/>
      <c r="E342" s="7"/>
      <c r="F342" s="7"/>
      <c r="G342" s="7"/>
      <c r="H342" s="7"/>
      <c r="I342" s="7"/>
    </row>
    <row r="343" spans="2:9" ht="12.75">
      <c r="B343" s="7"/>
      <c r="C343" s="7"/>
      <c r="D343" s="7"/>
      <c r="E343" s="7"/>
      <c r="F343" s="7"/>
      <c r="G343" s="7"/>
      <c r="H343" s="7"/>
      <c r="I343" s="7"/>
    </row>
    <row r="344" spans="2:9" ht="12.75">
      <c r="B344" s="7"/>
      <c r="C344" s="7"/>
      <c r="D344" s="7"/>
      <c r="E344" s="7"/>
      <c r="F344" s="7"/>
      <c r="G344" s="7"/>
      <c r="H344" s="7"/>
      <c r="I344" s="7"/>
    </row>
    <row r="345" spans="2:9" ht="12.75">
      <c r="B345" s="7"/>
      <c r="C345" s="7"/>
      <c r="D345" s="7"/>
      <c r="E345" s="7"/>
      <c r="F345" s="7"/>
      <c r="G345" s="7"/>
      <c r="H345" s="7"/>
      <c r="I345" s="7"/>
    </row>
    <row r="346" spans="2:9" ht="12.75">
      <c r="B346" s="7"/>
      <c r="C346" s="7"/>
      <c r="D346" s="7"/>
      <c r="E346" s="7"/>
      <c r="F346" s="7"/>
      <c r="G346" s="7"/>
      <c r="H346" s="7"/>
      <c r="I346" s="7"/>
    </row>
    <row r="347" spans="2:9" ht="12.75">
      <c r="B347" s="7"/>
      <c r="C347" s="7"/>
      <c r="D347" s="7"/>
      <c r="E347" s="7"/>
      <c r="F347" s="7"/>
      <c r="G347" s="7"/>
      <c r="H347" s="7"/>
      <c r="I347" s="7"/>
    </row>
    <row r="348" spans="2:9" ht="12.75">
      <c r="B348" s="7"/>
      <c r="C348" s="7"/>
      <c r="D348" s="7"/>
      <c r="E348" s="7"/>
      <c r="F348" s="7"/>
      <c r="G348" s="7"/>
      <c r="H348" s="7"/>
      <c r="I348" s="7"/>
    </row>
    <row r="349" spans="2:9" ht="12.75">
      <c r="B349" s="7"/>
      <c r="C349" s="7"/>
      <c r="D349" s="7"/>
      <c r="E349" s="7"/>
      <c r="F349" s="7"/>
      <c r="G349" s="7"/>
      <c r="H349" s="7"/>
      <c r="I349" s="7"/>
    </row>
    <row r="350" spans="2:9" ht="12.75">
      <c r="B350" s="7"/>
      <c r="C350" s="7"/>
      <c r="D350" s="7"/>
      <c r="E350" s="7"/>
      <c r="F350" s="7"/>
      <c r="G350" s="7"/>
      <c r="H350" s="7"/>
      <c r="I350" s="7"/>
    </row>
    <row r="351" spans="2:9" ht="12.75">
      <c r="B351" s="7"/>
      <c r="C351" s="7"/>
      <c r="D351" s="7"/>
      <c r="E351" s="7"/>
      <c r="F351" s="7"/>
      <c r="G351" s="7"/>
      <c r="H351" s="7"/>
      <c r="I351" s="7"/>
    </row>
    <row r="352" spans="2:9" ht="12.75">
      <c r="B352" s="7"/>
      <c r="C352" s="7"/>
      <c r="D352" s="7"/>
      <c r="E352" s="7"/>
      <c r="F352" s="7"/>
      <c r="G352" s="7"/>
      <c r="H352" s="7"/>
      <c r="I352" s="7"/>
    </row>
    <row r="353" spans="2:9" ht="12.75">
      <c r="B353" s="7"/>
      <c r="C353" s="7"/>
      <c r="D353" s="7"/>
      <c r="E353" s="7"/>
      <c r="F353" s="7"/>
      <c r="G353" s="7"/>
      <c r="H353" s="7"/>
      <c r="I353" s="7"/>
    </row>
    <row r="354" spans="2:9" ht="12.75">
      <c r="B354" s="7"/>
      <c r="C354" s="7"/>
      <c r="D354" s="7"/>
      <c r="E354" s="7"/>
      <c r="F354" s="7"/>
      <c r="G354" s="7"/>
      <c r="H354" s="7"/>
      <c r="I354" s="7"/>
    </row>
    <row r="355" spans="2:9" ht="12.75">
      <c r="B355" s="7"/>
      <c r="C355" s="7"/>
      <c r="D355" s="7"/>
      <c r="E355" s="7"/>
      <c r="F355" s="7"/>
      <c r="G355" s="7"/>
      <c r="H355" s="7"/>
      <c r="I355" s="7"/>
    </row>
    <row r="356" spans="2:9" ht="12.75">
      <c r="B356" s="7"/>
      <c r="C356" s="7"/>
      <c r="D356" s="7"/>
      <c r="E356" s="7"/>
      <c r="F356" s="7"/>
      <c r="G356" s="7"/>
      <c r="H356" s="7"/>
      <c r="I356" s="7"/>
    </row>
    <row r="357" spans="2:9" ht="12.75">
      <c r="B357" s="7"/>
      <c r="C357" s="7"/>
      <c r="D357" s="7"/>
      <c r="E357" s="7"/>
      <c r="F357" s="7"/>
      <c r="G357" s="7"/>
      <c r="H357" s="7"/>
      <c r="I357" s="7"/>
    </row>
    <row r="358" spans="2:9" ht="12.75">
      <c r="B358" s="7"/>
      <c r="C358" s="7"/>
      <c r="D358" s="7"/>
      <c r="E358" s="7"/>
      <c r="F358" s="7"/>
      <c r="G358" s="7"/>
      <c r="H358" s="7"/>
      <c r="I358" s="7"/>
    </row>
    <row r="359" spans="2:9" ht="12.75">
      <c r="B359" s="7"/>
      <c r="C359" s="7"/>
      <c r="D359" s="7"/>
      <c r="E359" s="7"/>
      <c r="F359" s="7"/>
      <c r="G359" s="7"/>
      <c r="H359" s="7"/>
      <c r="I359" s="7"/>
    </row>
    <row r="360" spans="2:9" ht="12.75">
      <c r="B360" s="7"/>
      <c r="C360" s="7"/>
      <c r="D360" s="7"/>
      <c r="E360" s="7"/>
      <c r="F360" s="7"/>
      <c r="G360" s="7"/>
      <c r="H360" s="7"/>
      <c r="I360" s="7"/>
    </row>
    <row r="361" spans="2:9" ht="12.75">
      <c r="B361" s="7"/>
      <c r="C361" s="7"/>
      <c r="D361" s="7"/>
      <c r="E361" s="7"/>
      <c r="F361" s="7"/>
      <c r="G361" s="7"/>
      <c r="H361" s="7"/>
      <c r="I361" s="7"/>
    </row>
    <row r="362" spans="2:9" ht="12.75">
      <c r="B362" s="7"/>
      <c r="C362" s="7"/>
      <c r="D362" s="7"/>
      <c r="E362" s="7"/>
      <c r="F362" s="7"/>
      <c r="G362" s="7"/>
      <c r="H362" s="7"/>
      <c r="I362" s="7"/>
    </row>
    <row r="363" spans="2:9" ht="12.75">
      <c r="B363" s="7"/>
      <c r="C363" s="7"/>
      <c r="D363" s="7"/>
      <c r="E363" s="7"/>
      <c r="F363" s="7"/>
      <c r="G363" s="7"/>
      <c r="H363" s="7"/>
      <c r="I363" s="7"/>
    </row>
    <row r="364" spans="2:9" ht="12.75">
      <c r="B364" s="7"/>
      <c r="C364" s="7"/>
      <c r="D364" s="7"/>
      <c r="E364" s="7"/>
      <c r="F364" s="7"/>
      <c r="G364" s="7"/>
      <c r="H364" s="7"/>
      <c r="I364" s="7"/>
    </row>
    <row r="365" spans="2:9" ht="12.75">
      <c r="B365" s="7"/>
      <c r="C365" s="7"/>
      <c r="D365" s="7"/>
      <c r="E365" s="7"/>
      <c r="F365" s="7"/>
      <c r="G365" s="7"/>
      <c r="H365" s="7"/>
      <c r="I365" s="7"/>
    </row>
    <row r="366" spans="2:9" ht="12.75">
      <c r="B366" s="7"/>
      <c r="C366" s="7"/>
      <c r="D366" s="7"/>
      <c r="E366" s="7"/>
      <c r="F366" s="7"/>
      <c r="G366" s="7"/>
      <c r="H366" s="7"/>
      <c r="I366" s="7"/>
    </row>
    <row r="367" spans="2:9" ht="12.75">
      <c r="B367" s="7"/>
      <c r="C367" s="7"/>
      <c r="D367" s="7"/>
      <c r="E367" s="7"/>
      <c r="F367" s="7"/>
      <c r="G367" s="7"/>
      <c r="H367" s="7"/>
      <c r="I367" s="7"/>
    </row>
    <row r="368" spans="2:9" ht="12.75">
      <c r="B368" s="7"/>
      <c r="C368" s="7"/>
      <c r="D368" s="7"/>
      <c r="E368" s="7"/>
      <c r="F368" s="7"/>
      <c r="G368" s="7"/>
      <c r="H368" s="7"/>
      <c r="I368" s="7"/>
    </row>
    <row r="369" spans="2:9" ht="12.75">
      <c r="B369" s="7"/>
      <c r="C369" s="7"/>
      <c r="D369" s="7"/>
      <c r="E369" s="7"/>
      <c r="F369" s="7"/>
      <c r="G369" s="7"/>
      <c r="H369" s="7"/>
      <c r="I369" s="7"/>
    </row>
    <row r="370" spans="2:9" ht="12.75">
      <c r="B370" s="7"/>
      <c r="C370" s="7"/>
      <c r="D370" s="7"/>
      <c r="E370" s="7"/>
      <c r="F370" s="7"/>
      <c r="G370" s="7"/>
      <c r="H370" s="7"/>
      <c r="I370" s="7"/>
    </row>
    <row r="371" spans="2:9" ht="12.75">
      <c r="B371" s="7"/>
      <c r="C371" s="7"/>
      <c r="D371" s="7"/>
      <c r="E371" s="7"/>
      <c r="F371" s="7"/>
      <c r="G371" s="7"/>
      <c r="H371" s="7"/>
      <c r="I371" s="7"/>
    </row>
    <row r="372" spans="2:9" ht="12.75">
      <c r="B372" s="7"/>
      <c r="C372" s="7"/>
      <c r="D372" s="7"/>
      <c r="E372" s="7"/>
      <c r="F372" s="7"/>
      <c r="G372" s="7"/>
      <c r="H372" s="7"/>
      <c r="I372" s="7"/>
    </row>
    <row r="373" spans="2:9" ht="12.75">
      <c r="B373" s="7"/>
      <c r="C373" s="7"/>
      <c r="D373" s="7"/>
      <c r="E373" s="7"/>
      <c r="F373" s="7"/>
      <c r="G373" s="7"/>
      <c r="H373" s="7"/>
      <c r="I373" s="7"/>
    </row>
    <row r="374" spans="2:9" ht="12.75">
      <c r="B374" s="7"/>
      <c r="C374" s="7"/>
      <c r="D374" s="7"/>
      <c r="E374" s="7"/>
      <c r="F374" s="7"/>
      <c r="G374" s="7"/>
      <c r="H374" s="7"/>
      <c r="I374" s="7"/>
    </row>
    <row r="375" spans="2:9" ht="12.75">
      <c r="B375" s="7"/>
      <c r="C375" s="7"/>
      <c r="D375" s="7"/>
      <c r="E375" s="7"/>
      <c r="F375" s="7"/>
      <c r="G375" s="7"/>
      <c r="H375" s="7"/>
      <c r="I375" s="7"/>
    </row>
    <row r="376" spans="2:9" ht="12.75">
      <c r="B376" s="7"/>
      <c r="C376" s="7"/>
      <c r="D376" s="7"/>
      <c r="E376" s="7"/>
      <c r="F376" s="7"/>
      <c r="G376" s="7"/>
      <c r="H376" s="7"/>
      <c r="I376" s="7"/>
    </row>
    <row r="377" spans="2:9" ht="12.75">
      <c r="B377" s="7"/>
      <c r="C377" s="7"/>
      <c r="D377" s="7"/>
      <c r="E377" s="7"/>
      <c r="F377" s="7"/>
      <c r="G377" s="7"/>
      <c r="H377" s="7"/>
      <c r="I377" s="7"/>
    </row>
    <row r="378" spans="2:9" ht="12.75">
      <c r="B378" s="7"/>
      <c r="C378" s="7"/>
      <c r="D378" s="7"/>
      <c r="E378" s="7"/>
      <c r="F378" s="7"/>
      <c r="G378" s="7"/>
      <c r="H378" s="7"/>
      <c r="I378" s="7"/>
    </row>
    <row r="379" spans="2:9" ht="12.75">
      <c r="B379" s="7"/>
      <c r="C379" s="7"/>
      <c r="D379" s="7"/>
      <c r="E379" s="7"/>
      <c r="F379" s="7"/>
      <c r="G379" s="7"/>
      <c r="H379" s="7"/>
      <c r="I379" s="7"/>
    </row>
    <row r="380" spans="2:9" ht="12.75">
      <c r="B380" s="7"/>
      <c r="C380" s="7"/>
      <c r="D380" s="7"/>
      <c r="E380" s="7"/>
      <c r="F380" s="7"/>
      <c r="G380" s="7"/>
      <c r="H380" s="7"/>
      <c r="I380" s="7"/>
    </row>
    <row r="381" spans="2:9" ht="12.75">
      <c r="B381" s="7"/>
      <c r="C381" s="7"/>
      <c r="D381" s="7"/>
      <c r="E381" s="7"/>
      <c r="F381" s="7"/>
      <c r="G381" s="7"/>
      <c r="H381" s="7"/>
      <c r="I381" s="7"/>
    </row>
    <row r="382" spans="2:9" ht="12.75">
      <c r="B382" s="7"/>
      <c r="C382" s="7"/>
      <c r="D382" s="7"/>
      <c r="E382" s="7"/>
      <c r="F382" s="7"/>
      <c r="G382" s="7"/>
      <c r="H382" s="7"/>
      <c r="I382" s="7"/>
    </row>
    <row r="383" spans="2:9" ht="12.75">
      <c r="B383" s="7"/>
      <c r="C383" s="7"/>
      <c r="D383" s="7"/>
      <c r="E383" s="7"/>
      <c r="F383" s="7"/>
      <c r="G383" s="7"/>
      <c r="H383" s="7"/>
      <c r="I383" s="7"/>
    </row>
    <row r="384" spans="2:9" ht="12.75">
      <c r="B384" s="7"/>
      <c r="C384" s="7"/>
      <c r="D384" s="7"/>
      <c r="E384" s="7"/>
      <c r="F384" s="7"/>
      <c r="G384" s="7"/>
      <c r="H384" s="7"/>
      <c r="I384" s="7"/>
    </row>
    <row r="385" spans="2:9" ht="12.75">
      <c r="B385" s="7"/>
      <c r="C385" s="7"/>
      <c r="D385" s="7"/>
      <c r="E385" s="7"/>
      <c r="F385" s="7"/>
      <c r="G385" s="7"/>
      <c r="H385" s="7"/>
      <c r="I385" s="7"/>
    </row>
    <row r="386" spans="2:9" ht="12.75">
      <c r="B386" s="7"/>
      <c r="C386" s="7"/>
      <c r="D386" s="7"/>
      <c r="E386" s="7"/>
      <c r="F386" s="7"/>
      <c r="G386" s="7"/>
      <c r="H386" s="7"/>
      <c r="I386" s="7"/>
    </row>
    <row r="387" spans="2:9" ht="12.75">
      <c r="B387" s="7"/>
      <c r="C387" s="7"/>
      <c r="D387" s="7"/>
      <c r="E387" s="7"/>
      <c r="F387" s="7"/>
      <c r="G387" s="7"/>
      <c r="H387" s="7"/>
      <c r="I387" s="7"/>
    </row>
    <row r="388" spans="2:9" ht="12.75">
      <c r="B388" s="7"/>
      <c r="C388" s="7"/>
      <c r="D388" s="7"/>
      <c r="E388" s="7"/>
      <c r="F388" s="7"/>
      <c r="G388" s="7"/>
      <c r="H388" s="7"/>
      <c r="I388" s="7"/>
    </row>
    <row r="389" spans="2:9" ht="12.75">
      <c r="B389" s="7"/>
      <c r="C389" s="7"/>
      <c r="D389" s="7"/>
      <c r="E389" s="7"/>
      <c r="F389" s="7"/>
      <c r="G389" s="7"/>
      <c r="H389" s="7"/>
      <c r="I389" s="7"/>
    </row>
    <row r="390" spans="2:9" ht="12.75">
      <c r="B390" s="7"/>
      <c r="C390" s="7"/>
      <c r="D390" s="7"/>
      <c r="E390" s="7"/>
      <c r="F390" s="7"/>
      <c r="G390" s="7"/>
      <c r="H390" s="7"/>
      <c r="I390" s="7"/>
    </row>
    <row r="391" spans="2:9" ht="12.75">
      <c r="B391" s="7"/>
      <c r="C391" s="7"/>
      <c r="D391" s="7"/>
      <c r="E391" s="7"/>
      <c r="F391" s="7"/>
      <c r="G391" s="7"/>
      <c r="H391" s="7"/>
      <c r="I391" s="7"/>
    </row>
    <row r="392" spans="2:9" ht="12.75">
      <c r="B392" s="7"/>
      <c r="C392" s="7"/>
      <c r="D392" s="7"/>
      <c r="E392" s="7"/>
      <c r="F392" s="7"/>
      <c r="G392" s="7"/>
      <c r="H392" s="7"/>
      <c r="I392" s="7"/>
    </row>
    <row r="393" spans="2:9" ht="12.75">
      <c r="B393" s="7"/>
      <c r="C393" s="7"/>
      <c r="D393" s="7"/>
      <c r="E393" s="7"/>
      <c r="F393" s="7"/>
      <c r="G393" s="7"/>
      <c r="H393" s="7"/>
      <c r="I393" s="7"/>
    </row>
    <row r="394" spans="2:9" ht="12.75">
      <c r="B394" s="7"/>
      <c r="C394" s="7"/>
      <c r="D394" s="7"/>
      <c r="E394" s="7"/>
      <c r="F394" s="7"/>
      <c r="G394" s="7"/>
      <c r="H394" s="7"/>
      <c r="I394" s="7"/>
    </row>
    <row r="395" spans="2:9" ht="12.75">
      <c r="B395" s="7"/>
      <c r="C395" s="7"/>
      <c r="D395" s="7"/>
      <c r="E395" s="7"/>
      <c r="F395" s="7"/>
      <c r="G395" s="7"/>
      <c r="H395" s="7"/>
      <c r="I395" s="7"/>
    </row>
    <row r="396" spans="2:9" ht="12.75">
      <c r="B396" s="7"/>
      <c r="C396" s="7"/>
      <c r="D396" s="7"/>
      <c r="E396" s="7"/>
      <c r="F396" s="7"/>
      <c r="G396" s="7"/>
      <c r="H396" s="7"/>
      <c r="I396" s="7"/>
    </row>
    <row r="397" spans="2:9" ht="12.75">
      <c r="B397" s="7"/>
      <c r="C397" s="7"/>
      <c r="D397" s="7"/>
      <c r="E397" s="7"/>
      <c r="F397" s="7"/>
      <c r="G397" s="7"/>
      <c r="H397" s="7"/>
      <c r="I397" s="7"/>
    </row>
    <row r="398" spans="2:9" ht="12.75">
      <c r="B398" s="7"/>
      <c r="C398" s="7"/>
      <c r="D398" s="7"/>
      <c r="E398" s="7"/>
      <c r="F398" s="7"/>
      <c r="G398" s="7"/>
      <c r="H398" s="7"/>
      <c r="I398" s="7"/>
    </row>
    <row r="399" spans="2:9" ht="12.75">
      <c r="B399" s="7"/>
      <c r="C399" s="7"/>
      <c r="D399" s="7"/>
      <c r="E399" s="7"/>
      <c r="F399" s="7"/>
      <c r="G399" s="7"/>
      <c r="H399" s="7"/>
      <c r="I399" s="7"/>
    </row>
    <row r="400" spans="2:9" ht="12.75">
      <c r="B400" s="7"/>
      <c r="C400" s="7"/>
      <c r="D400" s="7"/>
      <c r="E400" s="7"/>
      <c r="F400" s="7"/>
      <c r="G400" s="7"/>
      <c r="H400" s="7"/>
      <c r="I400" s="7"/>
    </row>
    <row r="401" spans="2:9" ht="12.75">
      <c r="B401" s="7"/>
      <c r="C401" s="7"/>
      <c r="D401" s="7"/>
      <c r="E401" s="7"/>
      <c r="F401" s="7"/>
      <c r="G401" s="7"/>
      <c r="H401" s="7"/>
      <c r="I401" s="7"/>
    </row>
    <row r="402" spans="2:9" ht="12.75">
      <c r="B402" s="7"/>
      <c r="C402" s="7"/>
      <c r="D402" s="7"/>
      <c r="E402" s="7"/>
      <c r="F402" s="7"/>
      <c r="G402" s="7"/>
      <c r="H402" s="7"/>
      <c r="I402" s="7"/>
    </row>
    <row r="403" spans="2:9" ht="12.75">
      <c r="B403" s="7"/>
      <c r="C403" s="7"/>
      <c r="D403" s="7"/>
      <c r="E403" s="7"/>
      <c r="F403" s="7"/>
      <c r="G403" s="7"/>
      <c r="H403" s="7"/>
      <c r="I403" s="7"/>
    </row>
    <row r="404" spans="2:9" ht="12.75">
      <c r="B404" s="7"/>
      <c r="C404" s="7"/>
      <c r="D404" s="7"/>
      <c r="E404" s="7"/>
      <c r="F404" s="7"/>
      <c r="G404" s="7"/>
      <c r="H404" s="7"/>
      <c r="I404" s="7"/>
    </row>
    <row r="405" spans="2:9" ht="12.75">
      <c r="B405" s="7"/>
      <c r="C405" s="7"/>
      <c r="D405" s="7"/>
      <c r="E405" s="7"/>
      <c r="F405" s="7"/>
      <c r="G405" s="7"/>
      <c r="H405" s="7"/>
      <c r="I405" s="7"/>
    </row>
    <row r="406" spans="2:9" ht="12.75">
      <c r="B406" s="7"/>
      <c r="C406" s="7"/>
      <c r="D406" s="7"/>
      <c r="E406" s="7"/>
      <c r="F406" s="7"/>
      <c r="G406" s="7"/>
      <c r="H406" s="7"/>
      <c r="I406" s="7"/>
    </row>
    <row r="407" spans="2:9" ht="12.75">
      <c r="B407" s="7"/>
      <c r="C407" s="7"/>
      <c r="D407" s="7"/>
      <c r="E407" s="7"/>
      <c r="F407" s="7"/>
      <c r="G407" s="7"/>
      <c r="H407" s="7"/>
      <c r="I407" s="7"/>
    </row>
    <row r="408" spans="2:9" ht="12.75">
      <c r="B408" s="7"/>
      <c r="C408" s="7"/>
      <c r="D408" s="7"/>
      <c r="E408" s="7"/>
      <c r="F408" s="7"/>
      <c r="G408" s="7"/>
      <c r="H408" s="7"/>
      <c r="I408" s="7"/>
    </row>
    <row r="409" spans="2:9" ht="12.75">
      <c r="B409" s="7"/>
      <c r="C409" s="7"/>
      <c r="D409" s="7"/>
      <c r="E409" s="7"/>
      <c r="F409" s="7"/>
      <c r="G409" s="7"/>
      <c r="H409" s="7"/>
      <c r="I409" s="7"/>
    </row>
    <row r="410" spans="2:9" ht="12.75">
      <c r="B410" s="7"/>
      <c r="C410" s="7"/>
      <c r="D410" s="7"/>
      <c r="E410" s="7"/>
      <c r="F410" s="7"/>
      <c r="G410" s="7"/>
      <c r="H410" s="7"/>
      <c r="I410" s="7"/>
    </row>
    <row r="411" spans="2:9" ht="12.75">
      <c r="B411" s="7"/>
      <c r="C411" s="7"/>
      <c r="D411" s="7"/>
      <c r="E411" s="7"/>
      <c r="F411" s="7"/>
      <c r="G411" s="7"/>
      <c r="H411" s="7"/>
      <c r="I411" s="7"/>
    </row>
    <row r="412" spans="2:9" ht="12.75">
      <c r="B412" s="7"/>
      <c r="C412" s="7"/>
      <c r="D412" s="7"/>
      <c r="E412" s="7"/>
      <c r="F412" s="7"/>
      <c r="G412" s="7"/>
      <c r="H412" s="7"/>
      <c r="I412" s="7"/>
    </row>
    <row r="413" spans="2:9" ht="12.75">
      <c r="B413" s="7"/>
      <c r="C413" s="7"/>
      <c r="D413" s="7"/>
      <c r="E413" s="7"/>
      <c r="F413" s="7"/>
      <c r="G413" s="7"/>
      <c r="H413" s="7"/>
      <c r="I413" s="7"/>
    </row>
    <row r="414" spans="2:9" ht="12.75">
      <c r="B414" s="7"/>
      <c r="C414" s="7"/>
      <c r="D414" s="7"/>
      <c r="E414" s="7"/>
      <c r="F414" s="7"/>
      <c r="G414" s="7"/>
      <c r="H414" s="7"/>
      <c r="I414" s="7"/>
    </row>
    <row r="415" spans="2:9" ht="12.75">
      <c r="B415" s="7"/>
      <c r="C415" s="7"/>
      <c r="D415" s="7"/>
      <c r="E415" s="7"/>
      <c r="F415" s="7"/>
      <c r="G415" s="7"/>
      <c r="H415" s="7"/>
      <c r="I415" s="7"/>
    </row>
    <row r="416" spans="2:9" ht="12.75">
      <c r="B416" s="7"/>
      <c r="C416" s="7"/>
      <c r="D416" s="7"/>
      <c r="E416" s="7"/>
      <c r="F416" s="7"/>
      <c r="G416" s="7"/>
      <c r="H416" s="7"/>
      <c r="I416" s="7"/>
    </row>
    <row r="417" spans="2:9" ht="12.75">
      <c r="B417" s="7"/>
      <c r="C417" s="7"/>
      <c r="D417" s="7"/>
      <c r="E417" s="7"/>
      <c r="F417" s="7"/>
      <c r="G417" s="7"/>
      <c r="H417" s="7"/>
      <c r="I417" s="7"/>
    </row>
    <row r="418" spans="2:9" ht="12.75">
      <c r="B418" s="7"/>
      <c r="C418" s="7"/>
      <c r="D418" s="7"/>
      <c r="E418" s="7"/>
      <c r="F418" s="7"/>
      <c r="G418" s="7"/>
      <c r="H418" s="7"/>
      <c r="I418" s="7"/>
    </row>
    <row r="419" spans="2:9" ht="12.75">
      <c r="B419" s="7"/>
      <c r="C419" s="7"/>
      <c r="D419" s="7"/>
      <c r="E419" s="7"/>
      <c r="F419" s="7"/>
      <c r="G419" s="7"/>
      <c r="H419" s="7"/>
      <c r="I419" s="7"/>
    </row>
    <row r="420" spans="2:9" ht="12.75">
      <c r="B420" s="7"/>
      <c r="C420" s="7"/>
      <c r="D420" s="7"/>
      <c r="E420" s="7"/>
      <c r="F420" s="7"/>
      <c r="G420" s="7"/>
      <c r="H420" s="7"/>
      <c r="I420" s="7"/>
    </row>
    <row r="421" spans="2:9" ht="12.75">
      <c r="B421" s="7"/>
      <c r="C421" s="7"/>
      <c r="D421" s="7"/>
      <c r="E421" s="7"/>
      <c r="F421" s="7"/>
      <c r="G421" s="7"/>
      <c r="H421" s="7"/>
      <c r="I421" s="7"/>
    </row>
    <row r="422" spans="2:9" ht="12.75">
      <c r="B422" s="7"/>
      <c r="C422" s="7"/>
      <c r="D422" s="7"/>
      <c r="E422" s="7"/>
      <c r="F422" s="7"/>
      <c r="G422" s="7"/>
      <c r="H422" s="7"/>
      <c r="I422" s="7"/>
    </row>
    <row r="423" spans="2:9" ht="12.75">
      <c r="B423" s="7"/>
      <c r="C423" s="7"/>
      <c r="D423" s="7"/>
      <c r="E423" s="7"/>
      <c r="F423" s="7"/>
      <c r="G423" s="7"/>
      <c r="H423" s="7"/>
      <c r="I423" s="7"/>
    </row>
    <row r="424" spans="2:9" ht="12.75">
      <c r="B424" s="7"/>
      <c r="C424" s="7"/>
      <c r="D424" s="7"/>
      <c r="E424" s="7"/>
      <c r="F424" s="7"/>
      <c r="G424" s="7"/>
      <c r="H424" s="7"/>
      <c r="I424" s="7"/>
    </row>
    <row r="425" spans="2:9" ht="12.75">
      <c r="B425" s="7"/>
      <c r="C425" s="7"/>
      <c r="D425" s="7"/>
      <c r="E425" s="7"/>
      <c r="F425" s="7"/>
      <c r="G425" s="7"/>
      <c r="H425" s="7"/>
      <c r="I425" s="7"/>
    </row>
    <row r="426" spans="2:9" ht="12.75">
      <c r="B426" s="7"/>
      <c r="C426" s="7"/>
      <c r="D426" s="7"/>
      <c r="E426" s="7"/>
      <c r="F426" s="7"/>
      <c r="G426" s="7"/>
      <c r="H426" s="7"/>
      <c r="I426" s="7"/>
    </row>
    <row r="427" spans="2:9" ht="12.75">
      <c r="B427" s="7"/>
      <c r="C427" s="7"/>
      <c r="D427" s="7"/>
      <c r="E427" s="7"/>
      <c r="F427" s="7"/>
      <c r="G427" s="7"/>
      <c r="H427" s="7"/>
      <c r="I427" s="7"/>
    </row>
    <row r="428" spans="2:9" ht="12.75">
      <c r="B428" s="7"/>
      <c r="C428" s="7"/>
      <c r="D428" s="7"/>
      <c r="E428" s="7"/>
      <c r="F428" s="7"/>
      <c r="G428" s="7"/>
      <c r="H428" s="7"/>
      <c r="I428" s="7"/>
    </row>
    <row r="429" spans="2:9" ht="12.75">
      <c r="B429" s="7"/>
      <c r="C429" s="7"/>
      <c r="D429" s="7"/>
      <c r="E429" s="7"/>
      <c r="F429" s="7"/>
      <c r="G429" s="7"/>
      <c r="H429" s="7"/>
      <c r="I429" s="7"/>
    </row>
    <row r="430" spans="2:9" ht="12.75">
      <c r="B430" s="7"/>
      <c r="C430" s="7"/>
      <c r="D430" s="7"/>
      <c r="E430" s="7"/>
      <c r="F430" s="7"/>
      <c r="G430" s="7"/>
      <c r="H430" s="7"/>
      <c r="I430" s="7"/>
    </row>
    <row r="431" spans="2:9" ht="12.75">
      <c r="B431" s="7"/>
      <c r="C431" s="7"/>
      <c r="D431" s="7"/>
      <c r="E431" s="7"/>
      <c r="F431" s="7"/>
      <c r="G431" s="7"/>
      <c r="H431" s="7"/>
      <c r="I431" s="7"/>
    </row>
    <row r="432" spans="2:9" ht="12.75">
      <c r="B432" s="7"/>
      <c r="C432" s="7"/>
      <c r="D432" s="7"/>
      <c r="E432" s="7"/>
      <c r="F432" s="7"/>
      <c r="G432" s="7"/>
      <c r="H432" s="7"/>
      <c r="I432" s="7"/>
    </row>
    <row r="433" spans="2:9" ht="12.75">
      <c r="B433" s="7"/>
      <c r="C433" s="7"/>
      <c r="D433" s="7"/>
      <c r="E433" s="7"/>
      <c r="F433" s="7"/>
      <c r="G433" s="7"/>
      <c r="H433" s="7"/>
      <c r="I433" s="7"/>
    </row>
    <row r="434" spans="2:9" ht="12.75">
      <c r="B434" s="7"/>
      <c r="C434" s="7"/>
      <c r="D434" s="7"/>
      <c r="E434" s="7"/>
      <c r="F434" s="7"/>
      <c r="G434" s="7"/>
      <c r="H434" s="7"/>
      <c r="I434" s="7"/>
    </row>
    <row r="435" spans="2:9" ht="12.75">
      <c r="B435" s="7"/>
      <c r="C435" s="7"/>
      <c r="D435" s="7"/>
      <c r="E435" s="7"/>
      <c r="F435" s="7"/>
      <c r="G435" s="7"/>
      <c r="H435" s="7"/>
      <c r="I435" s="7"/>
    </row>
    <row r="436" spans="2:9" ht="12.75">
      <c r="B436" s="7"/>
      <c r="C436" s="7"/>
      <c r="D436" s="7"/>
      <c r="E436" s="7"/>
      <c r="F436" s="7"/>
      <c r="G436" s="7"/>
      <c r="H436" s="7"/>
      <c r="I436" s="7"/>
    </row>
    <row r="437" spans="2:9" ht="12.75">
      <c r="B437" s="7"/>
      <c r="C437" s="7"/>
      <c r="D437" s="7"/>
      <c r="E437" s="7"/>
      <c r="F437" s="7"/>
      <c r="G437" s="7"/>
      <c r="H437" s="7"/>
      <c r="I437" s="7"/>
    </row>
    <row r="438" spans="2:9" ht="12.75">
      <c r="B438" s="7"/>
      <c r="C438" s="7"/>
      <c r="D438" s="7"/>
      <c r="E438" s="7"/>
      <c r="F438" s="7"/>
      <c r="G438" s="7"/>
      <c r="H438" s="7"/>
      <c r="I438" s="7"/>
    </row>
    <row r="439" spans="2:9" ht="12.75">
      <c r="B439" s="7"/>
      <c r="C439" s="7"/>
      <c r="D439" s="7"/>
      <c r="E439" s="7"/>
      <c r="F439" s="7"/>
      <c r="G439" s="7"/>
      <c r="H439" s="7"/>
      <c r="I439" s="7"/>
    </row>
    <row r="440" spans="2:9" ht="12.75">
      <c r="B440" s="7"/>
      <c r="C440" s="7"/>
      <c r="D440" s="7"/>
      <c r="E440" s="7"/>
      <c r="F440" s="7"/>
      <c r="G440" s="7"/>
      <c r="H440" s="7"/>
      <c r="I440" s="7"/>
    </row>
    <row r="441" spans="2:9" ht="12.75">
      <c r="B441" s="7"/>
      <c r="C441" s="7"/>
      <c r="D441" s="7"/>
      <c r="E441" s="7"/>
      <c r="F441" s="7"/>
      <c r="G441" s="7"/>
      <c r="H441" s="7"/>
      <c r="I441" s="7"/>
    </row>
    <row r="442" spans="2:9" ht="12.75">
      <c r="B442" s="7"/>
      <c r="C442" s="7"/>
      <c r="D442" s="7"/>
      <c r="E442" s="7"/>
      <c r="F442" s="7"/>
      <c r="G442" s="7"/>
      <c r="H442" s="7"/>
      <c r="I442" s="7"/>
    </row>
    <row r="443" spans="2:9" ht="12.75">
      <c r="B443" s="7"/>
      <c r="C443" s="7"/>
      <c r="D443" s="7"/>
      <c r="E443" s="7"/>
      <c r="F443" s="7"/>
      <c r="G443" s="7"/>
      <c r="H443" s="7"/>
      <c r="I443" s="7"/>
    </row>
    <row r="444" spans="2:9" ht="12.75">
      <c r="B444" s="7"/>
      <c r="C444" s="7"/>
      <c r="D444" s="7"/>
      <c r="E444" s="7"/>
      <c r="F444" s="7"/>
      <c r="G444" s="7"/>
      <c r="H444" s="7"/>
      <c r="I444" s="7"/>
    </row>
    <row r="445" spans="2:9" ht="12.75">
      <c r="B445" s="7"/>
      <c r="C445" s="7"/>
      <c r="D445" s="7"/>
      <c r="E445" s="7"/>
      <c r="F445" s="7"/>
      <c r="G445" s="7"/>
      <c r="H445" s="7"/>
      <c r="I445" s="7"/>
    </row>
    <row r="446" spans="2:9" ht="12.75">
      <c r="B446" s="7"/>
      <c r="C446" s="7"/>
      <c r="D446" s="7"/>
      <c r="E446" s="7"/>
      <c r="F446" s="7"/>
      <c r="G446" s="7"/>
      <c r="H446" s="7"/>
      <c r="I446" s="7"/>
    </row>
    <row r="447" spans="2:9" ht="12.75">
      <c r="B447" s="7"/>
      <c r="C447" s="7"/>
      <c r="D447" s="7"/>
      <c r="E447" s="7"/>
      <c r="F447" s="7"/>
      <c r="G447" s="7"/>
      <c r="H447" s="7"/>
      <c r="I447" s="7"/>
    </row>
    <row r="448" spans="2:9" ht="12.75">
      <c r="B448" s="7"/>
      <c r="C448" s="7"/>
      <c r="D448" s="7"/>
      <c r="E448" s="7"/>
      <c r="F448" s="7"/>
      <c r="G448" s="7"/>
      <c r="H448" s="7"/>
      <c r="I448" s="7"/>
    </row>
    <row r="449" spans="2:9" ht="12.75">
      <c r="B449" s="7"/>
      <c r="C449" s="7"/>
      <c r="D449" s="7"/>
      <c r="E449" s="7"/>
      <c r="F449" s="7"/>
      <c r="G449" s="7"/>
      <c r="H449" s="7"/>
      <c r="I449" s="7"/>
    </row>
    <row r="450" spans="2:9" ht="12.75">
      <c r="B450" s="7"/>
      <c r="C450" s="7"/>
      <c r="D450" s="7"/>
      <c r="E450" s="7"/>
      <c r="F450" s="7"/>
      <c r="G450" s="7"/>
      <c r="H450" s="7"/>
      <c r="I450" s="7"/>
    </row>
    <row r="451" spans="2:9" ht="12.75">
      <c r="B451" s="7"/>
      <c r="C451" s="7"/>
      <c r="D451" s="7"/>
      <c r="E451" s="7"/>
      <c r="F451" s="7"/>
      <c r="G451" s="7"/>
      <c r="H451" s="7"/>
      <c r="I451" s="7"/>
    </row>
    <row r="452" spans="2:9" ht="12.75">
      <c r="B452" s="7"/>
      <c r="C452" s="7"/>
      <c r="D452" s="7"/>
      <c r="E452" s="7"/>
      <c r="F452" s="7"/>
      <c r="G452" s="7"/>
      <c r="H452" s="7"/>
      <c r="I452" s="7"/>
    </row>
    <row r="453" spans="2:9" ht="12.75">
      <c r="B453" s="7"/>
      <c r="C453" s="7"/>
      <c r="D453" s="7"/>
      <c r="E453" s="7"/>
      <c r="F453" s="7"/>
      <c r="G453" s="7"/>
      <c r="H453" s="7"/>
      <c r="I453" s="7"/>
    </row>
    <row r="454" spans="2:9" ht="12.75">
      <c r="B454" s="7"/>
      <c r="C454" s="7"/>
      <c r="D454" s="7"/>
      <c r="E454" s="7"/>
      <c r="F454" s="7"/>
      <c r="G454" s="7"/>
      <c r="H454" s="7"/>
      <c r="I454" s="7"/>
    </row>
    <row r="455" spans="2:9" ht="12.75">
      <c r="B455" s="7"/>
      <c r="C455" s="7"/>
      <c r="D455" s="7"/>
      <c r="E455" s="7"/>
      <c r="F455" s="7"/>
      <c r="G455" s="7"/>
      <c r="H455" s="7"/>
      <c r="I455" s="7"/>
    </row>
    <row r="456" spans="2:9" ht="12.75">
      <c r="B456" s="7"/>
      <c r="C456" s="7"/>
      <c r="D456" s="7"/>
      <c r="E456" s="7"/>
      <c r="F456" s="7"/>
      <c r="G456" s="7"/>
      <c r="H456" s="7"/>
      <c r="I456" s="7"/>
    </row>
    <row r="457" spans="2:9" ht="12.75">
      <c r="B457" s="7"/>
      <c r="C457" s="7"/>
      <c r="D457" s="7"/>
      <c r="E457" s="7"/>
      <c r="F457" s="7"/>
      <c r="G457" s="7"/>
      <c r="H457" s="7"/>
      <c r="I457" s="7"/>
    </row>
    <row r="458" spans="2:9" ht="12.75">
      <c r="B458" s="7"/>
      <c r="C458" s="7"/>
      <c r="D458" s="7"/>
      <c r="E458" s="7"/>
      <c r="F458" s="7"/>
      <c r="G458" s="7"/>
      <c r="H458" s="7"/>
      <c r="I458" s="7"/>
    </row>
    <row r="459" spans="2:9" ht="12.75">
      <c r="B459" s="7"/>
      <c r="C459" s="7"/>
      <c r="D459" s="7"/>
      <c r="E459" s="7"/>
      <c r="F459" s="7"/>
      <c r="G459" s="7"/>
      <c r="H459" s="7"/>
      <c r="I459" s="7"/>
    </row>
    <row r="460" spans="2:9" ht="12.75">
      <c r="B460" s="7"/>
      <c r="C460" s="7"/>
      <c r="D460" s="7"/>
      <c r="E460" s="7"/>
      <c r="F460" s="7"/>
      <c r="G460" s="7"/>
      <c r="H460" s="7"/>
      <c r="I460" s="7"/>
    </row>
    <row r="461" spans="2:9" ht="12.75">
      <c r="B461" s="7"/>
      <c r="C461" s="7"/>
      <c r="D461" s="7"/>
      <c r="E461" s="7"/>
      <c r="F461" s="7"/>
      <c r="G461" s="7"/>
      <c r="H461" s="7"/>
      <c r="I461" s="7"/>
    </row>
    <row r="462" spans="2:9" ht="12.75">
      <c r="B462" s="7"/>
      <c r="C462" s="7"/>
      <c r="D462" s="7"/>
      <c r="E462" s="7"/>
      <c r="F462" s="7"/>
      <c r="G462" s="7"/>
      <c r="H462" s="7"/>
      <c r="I462" s="7"/>
    </row>
    <row r="463" spans="2:9" ht="12.75">
      <c r="B463" s="7"/>
      <c r="C463" s="7"/>
      <c r="D463" s="7"/>
      <c r="E463" s="7"/>
      <c r="F463" s="7"/>
      <c r="G463" s="7"/>
      <c r="H463" s="7"/>
      <c r="I463" s="7"/>
    </row>
    <row r="464" spans="2:9" ht="12.75">
      <c r="B464" s="7"/>
      <c r="C464" s="7"/>
      <c r="D464" s="7"/>
      <c r="E464" s="7"/>
      <c r="F464" s="7"/>
      <c r="G464" s="7"/>
      <c r="H464" s="7"/>
      <c r="I464" s="7"/>
    </row>
    <row r="465" spans="2:9" ht="12.75">
      <c r="B465" s="7"/>
      <c r="C465" s="7"/>
      <c r="D465" s="7"/>
      <c r="E465" s="7"/>
      <c r="F465" s="7"/>
      <c r="G465" s="7"/>
      <c r="H465" s="7"/>
      <c r="I465" s="7"/>
    </row>
    <row r="466" spans="2:9" ht="12.75">
      <c r="B466" s="7"/>
      <c r="C466" s="7"/>
      <c r="D466" s="7"/>
      <c r="E466" s="7"/>
      <c r="F466" s="7"/>
      <c r="G466" s="7"/>
      <c r="H466" s="7"/>
      <c r="I466" s="7"/>
    </row>
    <row r="467" spans="2:9" ht="12.75">
      <c r="B467" s="7"/>
      <c r="C467" s="7"/>
      <c r="D467" s="7"/>
      <c r="E467" s="7"/>
      <c r="F467" s="7"/>
      <c r="G467" s="7"/>
      <c r="H467" s="7"/>
      <c r="I467" s="7"/>
    </row>
    <row r="468" spans="2:9" ht="12.75">
      <c r="B468" s="7"/>
      <c r="C468" s="7"/>
      <c r="D468" s="7"/>
      <c r="E468" s="7"/>
      <c r="F468" s="7"/>
      <c r="G468" s="7"/>
      <c r="H468" s="7"/>
      <c r="I468" s="7"/>
    </row>
    <row r="469" spans="2:9" ht="12.75">
      <c r="B469" s="7"/>
      <c r="C469" s="7"/>
      <c r="D469" s="7"/>
      <c r="E469" s="7"/>
      <c r="F469" s="7"/>
      <c r="G469" s="7"/>
      <c r="H469" s="7"/>
      <c r="I469" s="7"/>
    </row>
    <row r="470" spans="2:9" ht="12.75">
      <c r="B470" s="7"/>
      <c r="C470" s="7"/>
      <c r="D470" s="7"/>
      <c r="E470" s="7"/>
      <c r="F470" s="7"/>
      <c r="G470" s="7"/>
      <c r="H470" s="7"/>
      <c r="I470" s="7"/>
    </row>
    <row r="471" spans="2:9" ht="12.75">
      <c r="B471" s="7"/>
      <c r="C471" s="7"/>
      <c r="D471" s="7"/>
      <c r="E471" s="7"/>
      <c r="F471" s="7"/>
      <c r="G471" s="7"/>
      <c r="H471" s="7"/>
      <c r="I471" s="7"/>
    </row>
    <row r="472" spans="2:9" ht="12.75">
      <c r="B472" s="7"/>
      <c r="C472" s="7"/>
      <c r="D472" s="7"/>
      <c r="E472" s="7"/>
      <c r="F472" s="7"/>
      <c r="G472" s="7"/>
      <c r="H472" s="7"/>
      <c r="I472" s="7"/>
    </row>
    <row r="473" spans="2:9" ht="12.75">
      <c r="B473" s="7"/>
      <c r="C473" s="7"/>
      <c r="D473" s="7"/>
      <c r="E473" s="7"/>
      <c r="F473" s="7"/>
      <c r="G473" s="7"/>
      <c r="H473" s="7"/>
      <c r="I473" s="7"/>
    </row>
    <row r="474" spans="2:9" ht="12.75">
      <c r="B474" s="7"/>
      <c r="C474" s="7"/>
      <c r="D474" s="7"/>
      <c r="E474" s="7"/>
      <c r="F474" s="7"/>
      <c r="G474" s="7"/>
      <c r="H474" s="7"/>
      <c r="I474" s="7"/>
    </row>
    <row r="475" spans="2:9" ht="12.75">
      <c r="B475" s="7"/>
      <c r="C475" s="7"/>
      <c r="D475" s="7"/>
      <c r="E475" s="7"/>
      <c r="F475" s="7"/>
      <c r="G475" s="7"/>
      <c r="H475" s="7"/>
      <c r="I475" s="7"/>
    </row>
    <row r="476" spans="2:9" ht="12.75">
      <c r="B476" s="7"/>
      <c r="C476" s="7"/>
      <c r="D476" s="7"/>
      <c r="E476" s="7"/>
      <c r="F476" s="7"/>
      <c r="G476" s="7"/>
      <c r="H476" s="7"/>
      <c r="I476" s="7"/>
    </row>
    <row r="477" spans="2:9" ht="12.75">
      <c r="B477" s="7"/>
      <c r="C477" s="7"/>
      <c r="D477" s="7"/>
      <c r="E477" s="7"/>
      <c r="F477" s="7"/>
      <c r="G477" s="7"/>
      <c r="H477" s="7"/>
      <c r="I477" s="7"/>
    </row>
    <row r="478" spans="2:9" ht="12.75">
      <c r="B478" s="7"/>
      <c r="C478" s="7"/>
      <c r="D478" s="7"/>
      <c r="E478" s="7"/>
      <c r="F478" s="7"/>
      <c r="G478" s="7"/>
      <c r="H478" s="7"/>
      <c r="I478" s="7"/>
    </row>
    <row r="479" spans="2:9" ht="12.75">
      <c r="B479" s="7"/>
      <c r="C479" s="7"/>
      <c r="D479" s="7"/>
      <c r="E479" s="7"/>
      <c r="F479" s="7"/>
      <c r="G479" s="7"/>
      <c r="H479" s="7"/>
      <c r="I479" s="7"/>
    </row>
    <row r="480" spans="2:9" ht="12.75">
      <c r="B480" s="7"/>
      <c r="C480" s="7"/>
      <c r="D480" s="7"/>
      <c r="E480" s="7"/>
      <c r="F480" s="7"/>
      <c r="G480" s="7"/>
      <c r="H480" s="7"/>
      <c r="I480" s="7"/>
    </row>
    <row r="481" spans="2:9" ht="12.75">
      <c r="B481" s="7"/>
      <c r="C481" s="7"/>
      <c r="D481" s="7"/>
      <c r="E481" s="7"/>
      <c r="F481" s="7"/>
      <c r="G481" s="7"/>
      <c r="H481" s="7"/>
      <c r="I481" s="7"/>
    </row>
    <row r="482" spans="2:9" ht="12.75">
      <c r="B482" s="7"/>
      <c r="C482" s="7"/>
      <c r="D482" s="7"/>
      <c r="E482" s="7"/>
      <c r="F482" s="7"/>
      <c r="G482" s="7"/>
      <c r="H482" s="7"/>
      <c r="I482" s="7"/>
    </row>
    <row r="483" spans="2:9" ht="12.75">
      <c r="B483" s="7"/>
      <c r="C483" s="7"/>
      <c r="D483" s="7"/>
      <c r="E483" s="7"/>
      <c r="F483" s="7"/>
      <c r="G483" s="7"/>
      <c r="H483" s="7"/>
      <c r="I483" s="7"/>
    </row>
    <row r="484" spans="2:9" ht="12.75">
      <c r="B484" s="7"/>
      <c r="C484" s="7"/>
      <c r="D484" s="7"/>
      <c r="E484" s="7"/>
      <c r="F484" s="7"/>
      <c r="G484" s="7"/>
      <c r="H484" s="7"/>
      <c r="I484" s="7"/>
    </row>
    <row r="485" spans="2:9" ht="12.75">
      <c r="B485" s="7"/>
      <c r="C485" s="7"/>
      <c r="D485" s="7"/>
      <c r="E485" s="7"/>
      <c r="F485" s="7"/>
      <c r="G485" s="7"/>
      <c r="H485" s="7"/>
      <c r="I485" s="7"/>
    </row>
    <row r="486" spans="2:9" ht="12.75">
      <c r="B486" s="7"/>
      <c r="C486" s="7"/>
      <c r="D486" s="7"/>
      <c r="E486" s="7"/>
      <c r="F486" s="7"/>
      <c r="G486" s="7"/>
      <c r="H486" s="7"/>
      <c r="I486" s="7"/>
    </row>
    <row r="487" spans="2:9" ht="12.75">
      <c r="B487" s="7"/>
      <c r="C487" s="7"/>
      <c r="D487" s="7"/>
      <c r="E487" s="7"/>
      <c r="F487" s="7"/>
      <c r="G487" s="7"/>
      <c r="H487" s="7"/>
      <c r="I487" s="7"/>
    </row>
    <row r="488" spans="2:9" ht="12.75">
      <c r="B488" s="7"/>
      <c r="C488" s="7"/>
      <c r="D488" s="7"/>
      <c r="E488" s="7"/>
      <c r="F488" s="7"/>
      <c r="G488" s="7"/>
      <c r="H488" s="7"/>
      <c r="I488" s="7"/>
    </row>
    <row r="489" spans="2:9" ht="12.75">
      <c r="B489" s="7"/>
      <c r="C489" s="7"/>
      <c r="D489" s="7"/>
      <c r="E489" s="7"/>
      <c r="F489" s="7"/>
      <c r="G489" s="7"/>
      <c r="H489" s="7"/>
      <c r="I489" s="7"/>
    </row>
    <row r="490" spans="2:9" ht="12.75">
      <c r="B490" s="7"/>
      <c r="C490" s="7"/>
      <c r="D490" s="7"/>
      <c r="E490" s="7"/>
      <c r="F490" s="7"/>
      <c r="G490" s="7"/>
      <c r="H490" s="7"/>
      <c r="I490" s="7"/>
    </row>
    <row r="491" spans="2:9" ht="12.75">
      <c r="B491" s="7"/>
      <c r="C491" s="7"/>
      <c r="D491" s="7"/>
      <c r="E491" s="7"/>
      <c r="F491" s="7"/>
      <c r="G491" s="7"/>
      <c r="H491" s="7"/>
      <c r="I491" s="7"/>
    </row>
    <row r="492" spans="2:9" ht="12.75">
      <c r="B492" s="7"/>
      <c r="C492" s="7"/>
      <c r="D492" s="7"/>
      <c r="E492" s="7"/>
      <c r="F492" s="7"/>
      <c r="G492" s="7"/>
      <c r="H492" s="7"/>
      <c r="I492" s="7"/>
    </row>
    <row r="493" spans="2:9" ht="12.75">
      <c r="B493" s="7"/>
      <c r="C493" s="7"/>
      <c r="D493" s="7"/>
      <c r="E493" s="7"/>
      <c r="F493" s="7"/>
      <c r="G493" s="7"/>
      <c r="H493" s="7"/>
      <c r="I493" s="7"/>
    </row>
    <row r="494" spans="2:9" ht="12.75">
      <c r="B494" s="7"/>
      <c r="C494" s="7"/>
      <c r="D494" s="7"/>
      <c r="E494" s="7"/>
      <c r="F494" s="7"/>
      <c r="G494" s="7"/>
      <c r="H494" s="7"/>
      <c r="I494" s="7"/>
    </row>
    <row r="495" spans="2:9" ht="12.75">
      <c r="B495" s="7"/>
      <c r="C495" s="7"/>
      <c r="D495" s="7"/>
      <c r="E495" s="7"/>
      <c r="F495" s="7"/>
      <c r="G495" s="7"/>
      <c r="H495" s="7"/>
      <c r="I495" s="7"/>
    </row>
    <row r="496" spans="2:9" ht="12.75">
      <c r="B496" s="7"/>
      <c r="C496" s="7"/>
      <c r="D496" s="7"/>
      <c r="E496" s="7"/>
      <c r="F496" s="7"/>
      <c r="G496" s="7"/>
      <c r="H496" s="7"/>
      <c r="I496" s="7"/>
    </row>
    <row r="497" spans="2:9" ht="12.75">
      <c r="B497" s="7"/>
      <c r="C497" s="7"/>
      <c r="D497" s="7"/>
      <c r="E497" s="7"/>
      <c r="F497" s="7"/>
      <c r="G497" s="7"/>
      <c r="H497" s="7"/>
      <c r="I497" s="7"/>
    </row>
    <row r="498" spans="2:9" ht="12.75">
      <c r="B498" s="7"/>
      <c r="C498" s="7"/>
      <c r="D498" s="7"/>
      <c r="E498" s="7"/>
      <c r="F498" s="7"/>
      <c r="G498" s="7"/>
      <c r="H498" s="7"/>
      <c r="I498" s="7"/>
    </row>
    <row r="499" spans="2:9" ht="12.75">
      <c r="B499" s="7"/>
      <c r="C499" s="7"/>
      <c r="D499" s="7"/>
      <c r="E499" s="7"/>
      <c r="F499" s="7"/>
      <c r="G499" s="7"/>
      <c r="H499" s="7"/>
      <c r="I499" s="7"/>
    </row>
    <row r="500" spans="2:9" ht="12.75">
      <c r="B500" s="7"/>
      <c r="C500" s="7"/>
      <c r="D500" s="7"/>
      <c r="E500" s="7"/>
      <c r="F500" s="7"/>
      <c r="G500" s="7"/>
      <c r="H500" s="7"/>
      <c r="I500" s="7"/>
    </row>
    <row r="501" spans="2:9" ht="12.75">
      <c r="B501" s="7"/>
      <c r="C501" s="7"/>
      <c r="D501" s="7"/>
      <c r="E501" s="7"/>
      <c r="F501" s="7"/>
      <c r="G501" s="7"/>
      <c r="H501" s="7"/>
      <c r="I501" s="7"/>
    </row>
    <row r="502" spans="2:9" ht="12.75">
      <c r="B502" s="7"/>
      <c r="C502" s="7"/>
      <c r="D502" s="7"/>
      <c r="E502" s="7"/>
      <c r="F502" s="7"/>
      <c r="G502" s="7"/>
      <c r="H502" s="7"/>
      <c r="I502" s="7"/>
    </row>
    <row r="503" spans="2:9" ht="12.75">
      <c r="B503" s="7"/>
      <c r="C503" s="7"/>
      <c r="D503" s="7"/>
      <c r="E503" s="7"/>
      <c r="F503" s="7"/>
      <c r="G503" s="7"/>
      <c r="H503" s="7"/>
      <c r="I503" s="7"/>
    </row>
    <row r="504" spans="2:9" ht="12.75">
      <c r="B504" s="7"/>
      <c r="C504" s="7"/>
      <c r="D504" s="7"/>
      <c r="E504" s="7"/>
      <c r="F504" s="7"/>
      <c r="G504" s="7"/>
      <c r="H504" s="7"/>
      <c r="I504" s="7"/>
    </row>
    <row r="505" spans="2:9" ht="12.75">
      <c r="B505" s="7"/>
      <c r="C505" s="7"/>
      <c r="D505" s="7"/>
      <c r="E505" s="7"/>
      <c r="F505" s="7"/>
      <c r="G505" s="7"/>
      <c r="H505" s="7"/>
      <c r="I505" s="7"/>
    </row>
    <row r="506" spans="2:9" ht="12.75">
      <c r="B506" s="7"/>
      <c r="C506" s="7"/>
      <c r="D506" s="7"/>
      <c r="E506" s="7"/>
      <c r="F506" s="7"/>
      <c r="G506" s="7"/>
      <c r="H506" s="7"/>
      <c r="I506" s="7"/>
    </row>
    <row r="507" spans="2:9" ht="12.75">
      <c r="B507" s="7"/>
      <c r="C507" s="7"/>
      <c r="D507" s="7"/>
      <c r="E507" s="7"/>
      <c r="F507" s="7"/>
      <c r="G507" s="7"/>
      <c r="H507" s="7"/>
      <c r="I507" s="7"/>
    </row>
    <row r="508" spans="2:9" ht="12.75">
      <c r="B508" s="7"/>
      <c r="C508" s="7"/>
      <c r="D508" s="7"/>
      <c r="E508" s="7"/>
      <c r="F508" s="7"/>
      <c r="G508" s="7"/>
      <c r="H508" s="7"/>
      <c r="I508" s="7"/>
    </row>
    <row r="509" spans="2:9" ht="12.75">
      <c r="B509" s="7"/>
      <c r="C509" s="7"/>
      <c r="D509" s="7"/>
      <c r="E509" s="7"/>
      <c r="F509" s="7"/>
      <c r="G509" s="7"/>
      <c r="H509" s="7"/>
      <c r="I509" s="7"/>
    </row>
    <row r="510" spans="2:9" ht="12.75">
      <c r="B510" s="7"/>
      <c r="C510" s="7"/>
      <c r="D510" s="7"/>
      <c r="E510" s="7"/>
      <c r="F510" s="7"/>
      <c r="G510" s="7"/>
      <c r="H510" s="7"/>
      <c r="I510" s="7"/>
    </row>
    <row r="511" spans="2:9" ht="12.75">
      <c r="B511" s="7"/>
      <c r="C511" s="7"/>
      <c r="D511" s="7"/>
      <c r="E511" s="7"/>
      <c r="F511" s="7"/>
      <c r="G511" s="7"/>
      <c r="H511" s="7"/>
      <c r="I511" s="7"/>
    </row>
    <row r="512" spans="2:9" ht="12.75">
      <c r="B512" s="7"/>
      <c r="C512" s="7"/>
      <c r="D512" s="7"/>
      <c r="E512" s="7"/>
      <c r="F512" s="7"/>
      <c r="G512" s="7"/>
      <c r="H512" s="7"/>
      <c r="I512" s="7"/>
    </row>
    <row r="513" spans="2:9" ht="12.75">
      <c r="B513" s="7"/>
      <c r="C513" s="7"/>
      <c r="D513" s="7"/>
      <c r="E513" s="7"/>
      <c r="F513" s="7"/>
      <c r="G513" s="7"/>
      <c r="H513" s="7"/>
      <c r="I513" s="7"/>
    </row>
    <row r="514" spans="2:9" ht="12.75">
      <c r="B514" s="7"/>
      <c r="C514" s="7"/>
      <c r="D514" s="7"/>
      <c r="E514" s="7"/>
      <c r="F514" s="7"/>
      <c r="G514" s="7"/>
      <c r="H514" s="7"/>
      <c r="I514" s="7"/>
    </row>
    <row r="515" spans="2:9" ht="12.75">
      <c r="B515" s="7"/>
      <c r="C515" s="7"/>
      <c r="D515" s="7"/>
      <c r="E515" s="7"/>
      <c r="F515" s="7"/>
      <c r="G515" s="7"/>
      <c r="H515" s="7"/>
      <c r="I515" s="7"/>
    </row>
    <row r="516" spans="2:9" ht="12.75">
      <c r="B516" s="7"/>
      <c r="C516" s="7"/>
      <c r="D516" s="7"/>
      <c r="E516" s="7"/>
      <c r="F516" s="7"/>
      <c r="G516" s="7"/>
      <c r="H516" s="7"/>
      <c r="I516" s="7"/>
    </row>
    <row r="517" spans="2:9" ht="12.75">
      <c r="B517" s="7"/>
      <c r="C517" s="7"/>
      <c r="D517" s="7"/>
      <c r="E517" s="7"/>
      <c r="F517" s="7"/>
      <c r="G517" s="7"/>
      <c r="H517" s="7"/>
      <c r="I517" s="7"/>
    </row>
    <row r="518" spans="2:9" ht="12.75">
      <c r="B518" s="7"/>
      <c r="C518" s="7"/>
      <c r="D518" s="7"/>
      <c r="E518" s="7"/>
      <c r="F518" s="7"/>
      <c r="G518" s="7"/>
      <c r="H518" s="7"/>
      <c r="I518" s="7"/>
    </row>
    <row r="519" spans="2:9" ht="12.75">
      <c r="B519" s="7"/>
      <c r="C519" s="7"/>
      <c r="D519" s="7"/>
      <c r="E519" s="7"/>
      <c r="F519" s="7"/>
      <c r="G519" s="7"/>
      <c r="H519" s="7"/>
      <c r="I519" s="7"/>
    </row>
    <row r="520" spans="2:9" ht="12.75">
      <c r="B520" s="7"/>
      <c r="C520" s="7"/>
      <c r="D520" s="7"/>
      <c r="E520" s="7"/>
      <c r="F520" s="7"/>
      <c r="G520" s="7"/>
      <c r="H520" s="7"/>
      <c r="I520" s="7"/>
    </row>
    <row r="521" spans="2:9" ht="12.75">
      <c r="B521" s="7"/>
      <c r="C521" s="7"/>
      <c r="D521" s="7"/>
      <c r="E521" s="7"/>
      <c r="F521" s="7"/>
      <c r="G521" s="7"/>
      <c r="H521" s="7"/>
      <c r="I521" s="7"/>
    </row>
    <row r="522" spans="2:9" ht="12.75">
      <c r="B522" s="7"/>
      <c r="C522" s="7"/>
      <c r="D522" s="7"/>
      <c r="E522" s="7"/>
      <c r="F522" s="7"/>
      <c r="G522" s="7"/>
      <c r="H522" s="7"/>
      <c r="I522" s="7"/>
    </row>
    <row r="523" spans="2:9" ht="12.75">
      <c r="B523" s="7"/>
      <c r="C523" s="7"/>
      <c r="D523" s="7"/>
      <c r="E523" s="7"/>
      <c r="F523" s="7"/>
      <c r="G523" s="7"/>
      <c r="H523" s="7"/>
      <c r="I523" s="7"/>
    </row>
    <row r="524" spans="2:9" ht="12.75">
      <c r="B524" s="7"/>
      <c r="C524" s="7"/>
      <c r="D524" s="7"/>
      <c r="E524" s="7"/>
      <c r="F524" s="7"/>
      <c r="G524" s="7"/>
      <c r="H524" s="7"/>
      <c r="I524" s="7"/>
    </row>
    <row r="525" spans="2:9" ht="12.75">
      <c r="B525" s="7"/>
      <c r="C525" s="7"/>
      <c r="D525" s="7"/>
      <c r="E525" s="7"/>
      <c r="F525" s="7"/>
      <c r="G525" s="7"/>
      <c r="H525" s="7"/>
      <c r="I525" s="7"/>
    </row>
    <row r="526" spans="2:9" ht="12.75">
      <c r="B526" s="7"/>
      <c r="C526" s="7"/>
      <c r="D526" s="7"/>
      <c r="E526" s="7"/>
      <c r="F526" s="7"/>
      <c r="G526" s="7"/>
      <c r="H526" s="7"/>
      <c r="I526" s="7"/>
    </row>
    <row r="527" spans="2:9" ht="12.75">
      <c r="B527" s="7"/>
      <c r="C527" s="7"/>
      <c r="D527" s="7"/>
      <c r="E527" s="7"/>
      <c r="F527" s="7"/>
      <c r="G527" s="7"/>
      <c r="H527" s="7"/>
      <c r="I527" s="7"/>
    </row>
    <row r="528" spans="2:9" ht="12.75">
      <c r="B528" s="7"/>
      <c r="C528" s="7"/>
      <c r="D528" s="7"/>
      <c r="E528" s="7"/>
      <c r="F528" s="7"/>
      <c r="G528" s="7"/>
      <c r="H528" s="7"/>
      <c r="I528" s="7"/>
    </row>
    <row r="529" spans="2:9" ht="12.75">
      <c r="B529" s="7"/>
      <c r="C529" s="7"/>
      <c r="D529" s="7"/>
      <c r="E529" s="7"/>
      <c r="F529" s="7"/>
      <c r="G529" s="7"/>
      <c r="H529" s="7"/>
      <c r="I529" s="7"/>
    </row>
    <row r="530" spans="2:9" ht="12.75">
      <c r="B530" s="7"/>
      <c r="C530" s="7"/>
      <c r="D530" s="7"/>
      <c r="E530" s="7"/>
      <c r="F530" s="7"/>
      <c r="G530" s="7"/>
      <c r="H530" s="7"/>
      <c r="I530" s="7"/>
    </row>
    <row r="531" spans="2:9" ht="12.75">
      <c r="B531" s="7"/>
      <c r="C531" s="7"/>
      <c r="D531" s="7"/>
      <c r="E531" s="7"/>
      <c r="F531" s="7"/>
      <c r="G531" s="7"/>
      <c r="H531" s="7"/>
      <c r="I531" s="7"/>
    </row>
    <row r="532" spans="2:9" ht="12.75">
      <c r="B532" s="7"/>
      <c r="C532" s="7"/>
      <c r="D532" s="7"/>
      <c r="E532" s="7"/>
      <c r="F532" s="7"/>
      <c r="G532" s="7"/>
      <c r="H532" s="7"/>
      <c r="I532" s="7"/>
    </row>
    <row r="533" spans="2:9" ht="12.75">
      <c r="B533" s="7"/>
      <c r="C533" s="7"/>
      <c r="D533" s="7"/>
      <c r="E533" s="7"/>
      <c r="F533" s="7"/>
      <c r="G533" s="7"/>
      <c r="H533" s="7"/>
      <c r="I533" s="7"/>
    </row>
    <row r="534" spans="2:9" ht="12.75">
      <c r="B534" s="7"/>
      <c r="C534" s="7"/>
      <c r="D534" s="7"/>
      <c r="E534" s="7"/>
      <c r="F534" s="7"/>
      <c r="G534" s="7"/>
      <c r="H534" s="7"/>
      <c r="I534" s="7"/>
    </row>
    <row r="535" spans="2:9" ht="12.75">
      <c r="B535" s="7"/>
      <c r="C535" s="7"/>
      <c r="D535" s="7"/>
      <c r="E535" s="7"/>
      <c r="F535" s="7"/>
      <c r="G535" s="7"/>
      <c r="H535" s="7"/>
      <c r="I535" s="7"/>
    </row>
    <row r="536" spans="2:9" ht="12.75">
      <c r="B536" s="7"/>
      <c r="C536" s="7"/>
      <c r="D536" s="7"/>
      <c r="E536" s="7"/>
      <c r="F536" s="7"/>
      <c r="G536" s="7"/>
      <c r="H536" s="7"/>
      <c r="I536" s="7"/>
    </row>
    <row r="537" spans="2:9" ht="12.75">
      <c r="B537" s="7"/>
      <c r="C537" s="7"/>
      <c r="D537" s="7"/>
      <c r="E537" s="7"/>
      <c r="F537" s="7"/>
      <c r="G537" s="7"/>
      <c r="H537" s="7"/>
      <c r="I537" s="7"/>
    </row>
    <row r="538" spans="2:9" ht="12.75">
      <c r="B538" s="7"/>
      <c r="C538" s="7"/>
      <c r="D538" s="7"/>
      <c r="E538" s="7"/>
      <c r="F538" s="7"/>
      <c r="G538" s="7"/>
      <c r="H538" s="7"/>
      <c r="I538" s="7"/>
    </row>
    <row r="539" spans="2:9" ht="12.75">
      <c r="B539" s="7"/>
      <c r="C539" s="7"/>
      <c r="D539" s="7"/>
      <c r="E539" s="7"/>
      <c r="F539" s="7"/>
      <c r="G539" s="7"/>
      <c r="H539" s="7"/>
      <c r="I539" s="7"/>
    </row>
    <row r="540" spans="2:9" ht="12.75">
      <c r="B540" s="7"/>
      <c r="C540" s="7"/>
      <c r="D540" s="7"/>
      <c r="E540" s="7"/>
      <c r="F540" s="7"/>
      <c r="G540" s="7"/>
      <c r="H540" s="7"/>
      <c r="I540" s="7"/>
    </row>
    <row r="541" spans="2:9" ht="12.75">
      <c r="B541" s="7"/>
      <c r="C541" s="7"/>
      <c r="D541" s="7"/>
      <c r="E541" s="7"/>
      <c r="F541" s="7"/>
      <c r="G541" s="7"/>
      <c r="H541" s="7"/>
      <c r="I541" s="7"/>
    </row>
    <row r="542" spans="2:9" ht="12.75">
      <c r="B542" s="7"/>
      <c r="C542" s="7"/>
      <c r="D542" s="7"/>
      <c r="E542" s="7"/>
      <c r="F542" s="7"/>
      <c r="G542" s="7"/>
      <c r="H542" s="7"/>
      <c r="I542" s="7"/>
    </row>
    <row r="543" spans="2:9" ht="12.75">
      <c r="B543" s="7"/>
      <c r="C543" s="7"/>
      <c r="D543" s="7"/>
      <c r="E543" s="7"/>
      <c r="F543" s="7"/>
      <c r="G543" s="7"/>
      <c r="H543" s="7"/>
      <c r="I543" s="7"/>
    </row>
    <row r="544" spans="2:9" ht="12.75">
      <c r="B544" s="7"/>
      <c r="C544" s="7"/>
      <c r="D544" s="7"/>
      <c r="E544" s="7"/>
      <c r="F544" s="7"/>
      <c r="G544" s="7"/>
      <c r="H544" s="7"/>
      <c r="I544" s="7"/>
    </row>
    <row r="545" spans="2:9" ht="12.75">
      <c r="B545" s="7"/>
      <c r="C545" s="7"/>
      <c r="D545" s="7"/>
      <c r="E545" s="7"/>
      <c r="F545" s="7"/>
      <c r="G545" s="7"/>
      <c r="H545" s="7"/>
      <c r="I545" s="7"/>
    </row>
    <row r="546" spans="2:9" ht="12.75">
      <c r="B546" s="7"/>
      <c r="C546" s="7"/>
      <c r="D546" s="7"/>
      <c r="E546" s="7"/>
      <c r="F546" s="7"/>
      <c r="G546" s="7"/>
      <c r="H546" s="7"/>
      <c r="I546" s="7"/>
    </row>
    <row r="547" spans="2:9" ht="12.75">
      <c r="B547" s="7"/>
      <c r="C547" s="7"/>
      <c r="D547" s="7"/>
      <c r="E547" s="7"/>
      <c r="F547" s="7"/>
      <c r="G547" s="7"/>
      <c r="H547" s="7"/>
      <c r="I547" s="7"/>
    </row>
    <row r="548" spans="2:9" ht="12.75">
      <c r="B548" s="7"/>
      <c r="C548" s="7"/>
      <c r="D548" s="7"/>
      <c r="E548" s="7"/>
      <c r="F548" s="7"/>
      <c r="G548" s="7"/>
      <c r="H548" s="7"/>
      <c r="I548" s="7"/>
    </row>
    <row r="549" spans="2:9" ht="12.75">
      <c r="B549" s="7"/>
      <c r="C549" s="7"/>
      <c r="D549" s="7"/>
      <c r="E549" s="7"/>
      <c r="F549" s="7"/>
      <c r="G549" s="7"/>
      <c r="H549" s="7"/>
      <c r="I549" s="7"/>
    </row>
    <row r="550" spans="2:9" ht="12.75">
      <c r="B550" s="7"/>
      <c r="C550" s="7"/>
      <c r="D550" s="7"/>
      <c r="E550" s="7"/>
      <c r="F550" s="7"/>
      <c r="G550" s="7"/>
      <c r="H550" s="7"/>
      <c r="I550" s="7"/>
    </row>
    <row r="551" spans="2:9" ht="12.75">
      <c r="B551" s="7"/>
      <c r="C551" s="7"/>
      <c r="D551" s="7"/>
      <c r="E551" s="7"/>
      <c r="F551" s="7"/>
      <c r="G551" s="7"/>
      <c r="H551" s="7"/>
      <c r="I551" s="7"/>
    </row>
    <row r="552" spans="2:9" ht="12.75">
      <c r="B552" s="7"/>
      <c r="C552" s="7"/>
      <c r="D552" s="7"/>
      <c r="E552" s="7"/>
      <c r="F552" s="7"/>
      <c r="G552" s="7"/>
      <c r="H552" s="7"/>
      <c r="I552" s="7"/>
    </row>
    <row r="553" spans="2:9" ht="12.75">
      <c r="B553" s="7"/>
      <c r="C553" s="7"/>
      <c r="D553" s="7"/>
      <c r="E553" s="7"/>
      <c r="F553" s="7"/>
      <c r="G553" s="7"/>
      <c r="H553" s="7"/>
      <c r="I553" s="7"/>
    </row>
    <row r="554" spans="2:9" ht="12.75">
      <c r="B554" s="7"/>
      <c r="C554" s="7"/>
      <c r="D554" s="7"/>
      <c r="E554" s="7"/>
      <c r="F554" s="7"/>
      <c r="G554" s="7"/>
      <c r="H554" s="7"/>
      <c r="I554" s="7"/>
    </row>
    <row r="555" spans="2:9" ht="12.75">
      <c r="B555" s="7"/>
      <c r="C555" s="7"/>
      <c r="D555" s="7"/>
      <c r="E555" s="7"/>
      <c r="F555" s="7"/>
      <c r="G555" s="7"/>
      <c r="H555" s="7"/>
      <c r="I555" s="7"/>
    </row>
    <row r="556" spans="2:9" ht="12.75">
      <c r="B556" s="7"/>
      <c r="C556" s="7"/>
      <c r="D556" s="7"/>
      <c r="E556" s="7"/>
      <c r="F556" s="7"/>
      <c r="G556" s="7"/>
      <c r="H556" s="7"/>
      <c r="I556" s="7"/>
    </row>
    <row r="557" spans="2:9" ht="12.75">
      <c r="B557" s="7"/>
      <c r="C557" s="7"/>
      <c r="D557" s="7"/>
      <c r="E557" s="7"/>
      <c r="F557" s="7"/>
      <c r="G557" s="7"/>
      <c r="H557" s="7"/>
      <c r="I557" s="7"/>
    </row>
    <row r="558" spans="2:9" ht="12.75">
      <c r="B558" s="7"/>
      <c r="C558" s="7"/>
      <c r="D558" s="7"/>
      <c r="E558" s="7"/>
      <c r="F558" s="7"/>
      <c r="G558" s="7"/>
      <c r="H558" s="7"/>
      <c r="I558" s="7"/>
    </row>
    <row r="559" spans="2:9" ht="12.75">
      <c r="B559" s="7"/>
      <c r="C559" s="7"/>
      <c r="D559" s="7"/>
      <c r="E559" s="7"/>
      <c r="F559" s="7"/>
      <c r="G559" s="7"/>
      <c r="H559" s="7"/>
      <c r="I559" s="7"/>
    </row>
    <row r="560" spans="2:9" ht="12.75">
      <c r="B560" s="7"/>
      <c r="C560" s="7"/>
      <c r="D560" s="7"/>
      <c r="E560" s="7"/>
      <c r="F560" s="7"/>
      <c r="G560" s="7"/>
      <c r="H560" s="7"/>
      <c r="I560" s="7"/>
    </row>
    <row r="561" spans="2:9" ht="12.75">
      <c r="B561" s="7"/>
      <c r="C561" s="7"/>
      <c r="D561" s="7"/>
      <c r="E561" s="7"/>
      <c r="F561" s="7"/>
      <c r="G561" s="7"/>
      <c r="H561" s="7"/>
      <c r="I561" s="7"/>
    </row>
    <row r="562" spans="2:9" ht="12.75">
      <c r="B562" s="7"/>
      <c r="C562" s="7"/>
      <c r="D562" s="7"/>
      <c r="E562" s="7"/>
      <c r="F562" s="7"/>
      <c r="G562" s="7"/>
      <c r="H562" s="7"/>
      <c r="I562" s="7"/>
    </row>
    <row r="563" spans="2:9" ht="12.75">
      <c r="B563" s="7"/>
      <c r="C563" s="7"/>
      <c r="D563" s="7"/>
      <c r="E563" s="7"/>
      <c r="F563" s="7"/>
      <c r="G563" s="7"/>
      <c r="H563" s="7"/>
      <c r="I563" s="7"/>
    </row>
    <row r="564" spans="2:9" ht="12.75">
      <c r="B564" s="7"/>
      <c r="C564" s="7"/>
      <c r="D564" s="7"/>
      <c r="E564" s="7"/>
      <c r="F564" s="7"/>
      <c r="G564" s="7"/>
      <c r="H564" s="7"/>
      <c r="I564" s="7"/>
    </row>
    <row r="565" spans="2:9" ht="12.75">
      <c r="B565" s="7"/>
      <c r="C565" s="7"/>
      <c r="D565" s="7"/>
      <c r="E565" s="7"/>
      <c r="F565" s="7"/>
      <c r="G565" s="7"/>
      <c r="H565" s="7"/>
      <c r="I565" s="7"/>
    </row>
    <row r="566" spans="2:9" ht="12.75">
      <c r="B566" s="7"/>
      <c r="C566" s="7"/>
      <c r="D566" s="7"/>
      <c r="E566" s="7"/>
      <c r="F566" s="7"/>
      <c r="G566" s="7"/>
      <c r="H566" s="7"/>
      <c r="I566" s="7"/>
    </row>
    <row r="567" spans="2:9" ht="12.75">
      <c r="B567" s="7"/>
      <c r="C567" s="7"/>
      <c r="D567" s="7"/>
      <c r="E567" s="7"/>
      <c r="F567" s="7"/>
      <c r="G567" s="7"/>
      <c r="H567" s="7"/>
      <c r="I567" s="7"/>
    </row>
    <row r="568" spans="2:9" ht="12.75">
      <c r="B568" s="7"/>
      <c r="C568" s="7"/>
      <c r="D568" s="7"/>
      <c r="E568" s="7"/>
      <c r="F568" s="7"/>
      <c r="G568" s="7"/>
      <c r="H568" s="7"/>
      <c r="I568" s="7"/>
    </row>
    <row r="569" spans="2:9" ht="12.75">
      <c r="B569" s="7"/>
      <c r="C569" s="7"/>
      <c r="D569" s="7"/>
      <c r="E569" s="7"/>
      <c r="F569" s="7"/>
      <c r="G569" s="7"/>
      <c r="H569" s="7"/>
      <c r="I569" s="7"/>
    </row>
    <row r="570" spans="2:9" ht="12.75">
      <c r="B570" s="7"/>
      <c r="C570" s="7"/>
      <c r="D570" s="7"/>
      <c r="E570" s="7"/>
      <c r="F570" s="7"/>
      <c r="G570" s="7"/>
      <c r="H570" s="7"/>
      <c r="I570" s="7"/>
    </row>
    <row r="571" spans="2:9" ht="12.75">
      <c r="B571" s="7"/>
      <c r="C571" s="7"/>
      <c r="D571" s="7"/>
      <c r="E571" s="7"/>
      <c r="F571" s="7"/>
      <c r="G571" s="7"/>
      <c r="H571" s="7"/>
      <c r="I571" s="7"/>
    </row>
    <row r="572" spans="2:9" ht="12.75">
      <c r="B572" s="7"/>
      <c r="C572" s="7"/>
      <c r="D572" s="7"/>
      <c r="E572" s="7"/>
      <c r="F572" s="7"/>
      <c r="G572" s="7"/>
      <c r="H572" s="7"/>
      <c r="I572" s="7"/>
    </row>
    <row r="573" spans="2:9" ht="12.75">
      <c r="B573" s="7"/>
      <c r="C573" s="7"/>
      <c r="D573" s="7"/>
      <c r="E573" s="7"/>
      <c r="F573" s="7"/>
      <c r="G573" s="7"/>
      <c r="H573" s="7"/>
      <c r="I573" s="7"/>
    </row>
    <row r="574" spans="2:9" ht="12.75">
      <c r="B574" s="7"/>
      <c r="C574" s="7"/>
      <c r="D574" s="7"/>
      <c r="E574" s="7"/>
      <c r="F574" s="7"/>
      <c r="G574" s="7"/>
      <c r="H574" s="7"/>
      <c r="I574" s="7"/>
    </row>
    <row r="575" spans="2:9" ht="12.75">
      <c r="B575" s="7"/>
      <c r="C575" s="7"/>
      <c r="D575" s="7"/>
      <c r="E575" s="7"/>
      <c r="F575" s="7"/>
      <c r="G575" s="7"/>
      <c r="H575" s="7"/>
      <c r="I575" s="7"/>
    </row>
    <row r="576" spans="2:9" ht="12.75">
      <c r="B576" s="7"/>
      <c r="C576" s="7"/>
      <c r="D576" s="7"/>
      <c r="E576" s="7"/>
      <c r="F576" s="7"/>
      <c r="G576" s="7"/>
      <c r="H576" s="7"/>
      <c r="I576" s="7"/>
    </row>
    <row r="577" spans="2:9" ht="12.75">
      <c r="B577" s="7"/>
      <c r="C577" s="7"/>
      <c r="D577" s="7"/>
      <c r="E577" s="7"/>
      <c r="F577" s="7"/>
      <c r="G577" s="7"/>
      <c r="H577" s="7"/>
      <c r="I577" s="7"/>
    </row>
    <row r="578" spans="2:9" ht="12.75">
      <c r="B578" s="7"/>
      <c r="C578" s="7"/>
      <c r="D578" s="7"/>
      <c r="E578" s="7"/>
      <c r="F578" s="7"/>
      <c r="G578" s="7"/>
      <c r="H578" s="7"/>
      <c r="I578" s="7"/>
    </row>
    <row r="579" spans="2:9" ht="12.75">
      <c r="B579" s="7"/>
      <c r="C579" s="7"/>
      <c r="D579" s="7"/>
      <c r="E579" s="7"/>
      <c r="F579" s="7"/>
      <c r="G579" s="7"/>
      <c r="H579" s="7"/>
      <c r="I579" s="7"/>
    </row>
    <row r="580" spans="2:9" ht="12.75">
      <c r="B580" s="7"/>
      <c r="C580" s="7"/>
      <c r="D580" s="7"/>
      <c r="E580" s="7"/>
      <c r="F580" s="7"/>
      <c r="G580" s="7"/>
      <c r="H580" s="7"/>
      <c r="I580" s="7"/>
    </row>
    <row r="581" spans="2:9" ht="12.75">
      <c r="B581" s="7"/>
      <c r="C581" s="7"/>
      <c r="D581" s="7"/>
      <c r="E581" s="7"/>
      <c r="F581" s="7"/>
      <c r="G581" s="7"/>
      <c r="H581" s="7"/>
      <c r="I581" s="7"/>
    </row>
    <row r="582" spans="2:9" ht="12.75">
      <c r="B582" s="7"/>
      <c r="C582" s="7"/>
      <c r="D582" s="7"/>
      <c r="E582" s="7"/>
      <c r="F582" s="7"/>
      <c r="G582" s="7"/>
      <c r="H582" s="7"/>
      <c r="I582" s="7"/>
    </row>
    <row r="583" spans="2:9" ht="12.75">
      <c r="B583" s="7"/>
      <c r="C583" s="7"/>
      <c r="D583" s="7"/>
      <c r="E583" s="7"/>
      <c r="F583" s="7"/>
      <c r="G583" s="7"/>
      <c r="H583" s="7"/>
      <c r="I583" s="7"/>
    </row>
    <row r="584" spans="2:9" ht="12.75">
      <c r="B584" s="7"/>
      <c r="C584" s="7"/>
      <c r="D584" s="7"/>
      <c r="E584" s="7"/>
      <c r="F584" s="7"/>
      <c r="G584" s="7"/>
      <c r="H584" s="7"/>
      <c r="I584" s="7"/>
    </row>
    <row r="585" spans="2:9" ht="12.75">
      <c r="B585" s="7"/>
      <c r="C585" s="7"/>
      <c r="D585" s="7"/>
      <c r="E585" s="7"/>
      <c r="F585" s="7"/>
      <c r="G585" s="7"/>
      <c r="H585" s="7"/>
      <c r="I585" s="7"/>
    </row>
    <row r="586" spans="2:9" ht="12.75">
      <c r="B586" s="7"/>
      <c r="C586" s="7"/>
      <c r="D586" s="7"/>
      <c r="E586" s="7"/>
      <c r="F586" s="7"/>
      <c r="G586" s="7"/>
      <c r="H586" s="7"/>
      <c r="I586" s="7"/>
    </row>
    <row r="587" spans="2:9" ht="12.75">
      <c r="B587" s="7"/>
      <c r="C587" s="7"/>
      <c r="D587" s="7"/>
      <c r="E587" s="7"/>
      <c r="F587" s="7"/>
      <c r="G587" s="7"/>
      <c r="H587" s="7"/>
      <c r="I587" s="7"/>
    </row>
    <row r="588" spans="2:9" ht="12.75">
      <c r="B588" s="7"/>
      <c r="C588" s="7"/>
      <c r="D588" s="7"/>
      <c r="E588" s="7"/>
      <c r="F588" s="7"/>
      <c r="G588" s="7"/>
      <c r="H588" s="7"/>
      <c r="I588" s="7"/>
    </row>
    <row r="589" spans="2:9" ht="12.75">
      <c r="B589" s="7"/>
      <c r="C589" s="7"/>
      <c r="D589" s="7"/>
      <c r="E589" s="7"/>
      <c r="F589" s="7"/>
      <c r="G589" s="7"/>
      <c r="H589" s="7"/>
      <c r="I589" s="7"/>
    </row>
    <row r="590" spans="2:9" ht="12.75">
      <c r="B590" s="7"/>
      <c r="C590" s="7"/>
      <c r="D590" s="7"/>
      <c r="E590" s="7"/>
      <c r="F590" s="7"/>
      <c r="G590" s="7"/>
      <c r="H590" s="7"/>
      <c r="I590" s="7"/>
    </row>
    <row r="591" spans="2:9" ht="12.75">
      <c r="B591" s="7"/>
      <c r="C591" s="7"/>
      <c r="D591" s="7"/>
      <c r="E591" s="7"/>
      <c r="F591" s="7"/>
      <c r="G591" s="7"/>
      <c r="H591" s="7"/>
      <c r="I591" s="7"/>
    </row>
    <row r="592" spans="2:9" ht="12.75">
      <c r="B592" s="7"/>
      <c r="C592" s="7"/>
      <c r="D592" s="7"/>
      <c r="E592" s="7"/>
      <c r="F592" s="7"/>
      <c r="G592" s="7"/>
      <c r="H592" s="7"/>
      <c r="I592" s="7"/>
    </row>
    <row r="593" spans="2:9" ht="12.75">
      <c r="B593" s="7"/>
      <c r="C593" s="7"/>
      <c r="D593" s="7"/>
      <c r="E593" s="7"/>
      <c r="F593" s="7"/>
      <c r="G593" s="7"/>
      <c r="H593" s="7"/>
      <c r="I593" s="7"/>
    </row>
    <row r="594" spans="2:9" ht="12.75">
      <c r="B594" s="7"/>
      <c r="C594" s="7"/>
      <c r="D594" s="7"/>
      <c r="E594" s="7"/>
      <c r="F594" s="7"/>
      <c r="G594" s="7"/>
      <c r="H594" s="7"/>
      <c r="I594" s="7"/>
    </row>
    <row r="595" spans="2:9" ht="12.75">
      <c r="B595" s="7"/>
      <c r="C595" s="7"/>
      <c r="D595" s="7"/>
      <c r="E595" s="7"/>
      <c r="F595" s="7"/>
      <c r="G595" s="7"/>
      <c r="H595" s="7"/>
      <c r="I595" s="7"/>
    </row>
    <row r="596" spans="2:9" ht="12.75">
      <c r="B596" s="7"/>
      <c r="C596" s="7"/>
      <c r="D596" s="7"/>
      <c r="E596" s="7"/>
      <c r="F596" s="7"/>
      <c r="G596" s="7"/>
      <c r="H596" s="7"/>
      <c r="I596" s="7"/>
    </row>
    <row r="597" spans="2:9" ht="12.75">
      <c r="B597" s="7"/>
      <c r="C597" s="7"/>
      <c r="D597" s="7"/>
      <c r="E597" s="7"/>
      <c r="F597" s="7"/>
      <c r="G597" s="7"/>
      <c r="H597" s="7"/>
      <c r="I597" s="7"/>
    </row>
    <row r="598" spans="2:9" ht="12.75">
      <c r="B598" s="7"/>
      <c r="C598" s="7"/>
      <c r="D598" s="7"/>
      <c r="E598" s="7"/>
      <c r="F598" s="7"/>
      <c r="G598" s="7"/>
      <c r="H598" s="7"/>
      <c r="I598" s="7"/>
    </row>
    <row r="599" spans="2:9" ht="12.75">
      <c r="B599" s="7"/>
      <c r="C599" s="7"/>
      <c r="D599" s="7"/>
      <c r="E599" s="7"/>
      <c r="F599" s="7"/>
      <c r="G599" s="7"/>
      <c r="H599" s="7"/>
      <c r="I599" s="7"/>
    </row>
    <row r="600" spans="2:9" ht="12.75">
      <c r="B600" s="7"/>
      <c r="C600" s="7"/>
      <c r="D600" s="7"/>
      <c r="E600" s="7"/>
      <c r="F600" s="7"/>
      <c r="G600" s="7"/>
      <c r="H600" s="7"/>
      <c r="I600" s="7"/>
    </row>
    <row r="601" spans="2:9" ht="12.75">
      <c r="B601" s="7"/>
      <c r="C601" s="7"/>
      <c r="D601" s="7"/>
      <c r="E601" s="7"/>
      <c r="F601" s="7"/>
      <c r="G601" s="7"/>
      <c r="H601" s="7"/>
      <c r="I601" s="7"/>
    </row>
    <row r="602" spans="2:9" ht="12.75">
      <c r="B602" s="7"/>
      <c r="C602" s="7"/>
      <c r="D602" s="7"/>
      <c r="E602" s="7"/>
      <c r="F602" s="7"/>
      <c r="G602" s="7"/>
      <c r="H602" s="7"/>
      <c r="I602" s="7"/>
    </row>
    <row r="603" spans="2:9" ht="12.75">
      <c r="B603" s="7"/>
      <c r="C603" s="7"/>
      <c r="D603" s="7"/>
      <c r="E603" s="7"/>
      <c r="F603" s="7"/>
      <c r="G603" s="7"/>
      <c r="H603" s="7"/>
      <c r="I603" s="7"/>
    </row>
    <row r="604" spans="2:9" ht="12.75">
      <c r="B604" s="7"/>
      <c r="C604" s="7"/>
      <c r="D604" s="7"/>
      <c r="E604" s="7"/>
      <c r="F604" s="7"/>
      <c r="G604" s="7"/>
      <c r="H604" s="7"/>
      <c r="I604" s="7"/>
    </row>
    <row r="605" spans="2:9" ht="12.75">
      <c r="B605" s="7"/>
      <c r="C605" s="7"/>
      <c r="D605" s="7"/>
      <c r="E605" s="7"/>
      <c r="F605" s="7"/>
      <c r="G605" s="7"/>
      <c r="H605" s="7"/>
      <c r="I605" s="7"/>
    </row>
    <row r="606" spans="2:9" ht="12.75">
      <c r="B606" s="7"/>
      <c r="C606" s="7"/>
      <c r="D606" s="7"/>
      <c r="E606" s="7"/>
      <c r="F606" s="7"/>
      <c r="G606" s="7"/>
      <c r="H606" s="7"/>
      <c r="I606" s="7"/>
    </row>
    <row r="607" spans="2:9" ht="12.75">
      <c r="B607" s="7"/>
      <c r="C607" s="7"/>
      <c r="D607" s="7"/>
      <c r="E607" s="7"/>
      <c r="F607" s="7"/>
      <c r="G607" s="7"/>
      <c r="H607" s="7"/>
      <c r="I607" s="7"/>
    </row>
    <row r="608" spans="2:9" ht="12.75">
      <c r="B608" s="7"/>
      <c r="C608" s="7"/>
      <c r="D608" s="7"/>
      <c r="E608" s="7"/>
      <c r="F608" s="7"/>
      <c r="G608" s="7"/>
      <c r="H608" s="7"/>
      <c r="I608" s="7"/>
    </row>
    <row r="609" spans="2:9" ht="12.75">
      <c r="B609" s="7"/>
      <c r="C609" s="7"/>
      <c r="D609" s="7"/>
      <c r="E609" s="7"/>
      <c r="F609" s="7"/>
      <c r="G609" s="7"/>
      <c r="H609" s="7"/>
      <c r="I609" s="7"/>
    </row>
    <row r="610" spans="2:9" ht="12.75">
      <c r="B610" s="7"/>
      <c r="C610" s="7"/>
      <c r="D610" s="7"/>
      <c r="E610" s="7"/>
      <c r="F610" s="7"/>
      <c r="G610" s="7"/>
      <c r="H610" s="7"/>
      <c r="I610" s="7"/>
    </row>
    <row r="611" spans="2:9" ht="12.75">
      <c r="B611" s="7"/>
      <c r="C611" s="7"/>
      <c r="D611" s="7"/>
      <c r="E611" s="7"/>
      <c r="F611" s="7"/>
      <c r="G611" s="7"/>
      <c r="H611" s="7"/>
      <c r="I611" s="7"/>
    </row>
    <row r="612" spans="2:9" ht="12.75">
      <c r="B612" s="7"/>
      <c r="C612" s="7"/>
      <c r="D612" s="7"/>
      <c r="E612" s="7"/>
      <c r="F612" s="7"/>
      <c r="G612" s="7"/>
      <c r="H612" s="7"/>
      <c r="I612" s="7"/>
    </row>
    <row r="613" spans="2:9" ht="12.75">
      <c r="B613" s="7"/>
      <c r="C613" s="7"/>
      <c r="D613" s="7"/>
      <c r="E613" s="7"/>
      <c r="F613" s="7"/>
      <c r="G613" s="7"/>
      <c r="H613" s="7"/>
      <c r="I613" s="7"/>
    </row>
    <row r="614" spans="2:9" ht="12.75">
      <c r="B614" s="7"/>
      <c r="C614" s="7"/>
      <c r="D614" s="7"/>
      <c r="E614" s="7"/>
      <c r="F614" s="7"/>
      <c r="G614" s="7"/>
      <c r="H614" s="7"/>
      <c r="I614" s="7"/>
    </row>
    <row r="615" spans="2:9" ht="12.75">
      <c r="B615" s="7"/>
      <c r="C615" s="7"/>
      <c r="D615" s="7"/>
      <c r="E615" s="7"/>
      <c r="F615" s="7"/>
      <c r="G615" s="7"/>
      <c r="H615" s="7"/>
      <c r="I615" s="7"/>
    </row>
    <row r="616" spans="2:9" ht="12.75">
      <c r="B616" s="7"/>
      <c r="C616" s="7"/>
      <c r="D616" s="7"/>
      <c r="E616" s="7"/>
      <c r="F616" s="7"/>
      <c r="G616" s="7"/>
      <c r="H616" s="7"/>
      <c r="I616" s="7"/>
    </row>
    <row r="617" spans="2:9" ht="12.75">
      <c r="B617" s="7"/>
      <c r="C617" s="7"/>
      <c r="D617" s="7"/>
      <c r="E617" s="7"/>
      <c r="F617" s="7"/>
      <c r="G617" s="7"/>
      <c r="H617" s="7"/>
      <c r="I617" s="7"/>
    </row>
    <row r="618" spans="2:9" ht="12.75">
      <c r="B618" s="7"/>
      <c r="C618" s="7"/>
      <c r="D618" s="7"/>
      <c r="E618" s="7"/>
      <c r="F618" s="7"/>
      <c r="G618" s="7"/>
      <c r="H618" s="7"/>
      <c r="I618" s="7"/>
    </row>
    <row r="619" spans="2:9" ht="12.75">
      <c r="B619" s="7"/>
      <c r="C619" s="7"/>
      <c r="D619" s="7"/>
      <c r="E619" s="7"/>
      <c r="F619" s="7"/>
      <c r="G619" s="7"/>
      <c r="H619" s="7"/>
      <c r="I619" s="7"/>
    </row>
    <row r="620" spans="2:9" ht="12.75">
      <c r="B620" s="7"/>
      <c r="C620" s="7"/>
      <c r="D620" s="7"/>
      <c r="E620" s="7"/>
      <c r="F620" s="7"/>
      <c r="G620" s="7"/>
      <c r="H620" s="7"/>
      <c r="I620" s="7"/>
    </row>
    <row r="621" spans="2:9" ht="12.75">
      <c r="B621" s="7"/>
      <c r="C621" s="7"/>
      <c r="D621" s="7"/>
      <c r="E621" s="7"/>
      <c r="F621" s="7"/>
      <c r="G621" s="7"/>
      <c r="H621" s="7"/>
      <c r="I621" s="7"/>
    </row>
    <row r="622" spans="2:9" ht="12.75">
      <c r="B622" s="7"/>
      <c r="C622" s="7"/>
      <c r="D622" s="7"/>
      <c r="E622" s="7"/>
      <c r="F622" s="7"/>
      <c r="G622" s="7"/>
      <c r="H622" s="7"/>
      <c r="I622" s="7"/>
    </row>
    <row r="623" spans="2:9" ht="12.75">
      <c r="B623" s="7"/>
      <c r="C623" s="7"/>
      <c r="D623" s="7"/>
      <c r="E623" s="7"/>
      <c r="F623" s="7"/>
      <c r="G623" s="7"/>
      <c r="H623" s="7"/>
      <c r="I623" s="7"/>
    </row>
    <row r="624" spans="2:9" ht="12.75">
      <c r="B624" s="7"/>
      <c r="C624" s="7"/>
      <c r="D624" s="7"/>
      <c r="E624" s="7"/>
      <c r="F624" s="7"/>
      <c r="G624" s="7"/>
      <c r="H624" s="7"/>
      <c r="I624" s="7"/>
    </row>
    <row r="625" spans="2:9" ht="12.75">
      <c r="B625" s="7"/>
      <c r="C625" s="7"/>
      <c r="D625" s="7"/>
      <c r="E625" s="7"/>
      <c r="F625" s="7"/>
      <c r="G625" s="7"/>
      <c r="H625" s="7"/>
      <c r="I625" s="7"/>
    </row>
    <row r="626" spans="2:9" ht="12.75">
      <c r="B626" s="7"/>
      <c r="C626" s="7"/>
      <c r="D626" s="7"/>
      <c r="E626" s="7"/>
      <c r="F626" s="7"/>
      <c r="G626" s="7"/>
      <c r="H626" s="7"/>
      <c r="I626" s="7"/>
    </row>
    <row r="627" spans="2:9" ht="12.75">
      <c r="B627" s="7"/>
      <c r="C627" s="7"/>
      <c r="D627" s="7"/>
      <c r="E627" s="7"/>
      <c r="F627" s="7"/>
      <c r="G627" s="7"/>
      <c r="H627" s="7"/>
      <c r="I627" s="7"/>
    </row>
    <row r="628" spans="2:9" ht="12.75">
      <c r="B628" s="7"/>
      <c r="C628" s="7"/>
      <c r="D628" s="7"/>
      <c r="E628" s="7"/>
      <c r="F628" s="7"/>
      <c r="G628" s="7"/>
      <c r="H628" s="7"/>
      <c r="I628" s="7"/>
    </row>
    <row r="629" spans="2:9" ht="12.75">
      <c r="B629" s="7"/>
      <c r="C629" s="7"/>
      <c r="D629" s="7"/>
      <c r="E629" s="7"/>
      <c r="F629" s="7"/>
      <c r="G629" s="7"/>
      <c r="H629" s="7"/>
      <c r="I629" s="7"/>
    </row>
    <row r="630" spans="2:9" ht="12.75">
      <c r="B630" s="7"/>
      <c r="C630" s="7"/>
      <c r="D630" s="7"/>
      <c r="E630" s="7"/>
      <c r="F630" s="7"/>
      <c r="G630" s="7"/>
      <c r="H630" s="7"/>
      <c r="I630" s="7"/>
    </row>
    <row r="631" spans="2:9" ht="12.75">
      <c r="B631" s="7"/>
      <c r="C631" s="7"/>
      <c r="D631" s="7"/>
      <c r="E631" s="7"/>
      <c r="F631" s="7"/>
      <c r="G631" s="7"/>
      <c r="H631" s="7"/>
      <c r="I631" s="7"/>
    </row>
    <row r="632" spans="2:9" ht="12.75">
      <c r="B632" s="7"/>
      <c r="C632" s="7"/>
      <c r="D632" s="7"/>
      <c r="E632" s="7"/>
      <c r="F632" s="7"/>
      <c r="G632" s="7"/>
      <c r="H632" s="7"/>
      <c r="I632" s="7"/>
    </row>
    <row r="633" spans="2:9" ht="12.75">
      <c r="B633" s="7"/>
      <c r="C633" s="7"/>
      <c r="D633" s="7"/>
      <c r="E633" s="7"/>
      <c r="F633" s="7"/>
      <c r="G633" s="7"/>
      <c r="H633" s="7"/>
      <c r="I633" s="7"/>
    </row>
    <row r="634" spans="2:9" ht="12.75">
      <c r="B634" s="7"/>
      <c r="C634" s="7"/>
      <c r="D634" s="7"/>
      <c r="E634" s="7"/>
      <c r="F634" s="7"/>
      <c r="G634" s="7"/>
      <c r="H634" s="7"/>
      <c r="I634" s="7"/>
    </row>
    <row r="635" spans="2:9" ht="12.75">
      <c r="B635" s="7"/>
      <c r="C635" s="7"/>
      <c r="D635" s="7"/>
      <c r="E635" s="7"/>
      <c r="F635" s="7"/>
      <c r="G635" s="7"/>
      <c r="H635" s="7"/>
      <c r="I635" s="7"/>
    </row>
    <row r="636" spans="2:9" ht="12.75">
      <c r="B636" s="7"/>
      <c r="C636" s="7"/>
      <c r="D636" s="7"/>
      <c r="E636" s="7"/>
      <c r="F636" s="7"/>
      <c r="G636" s="7"/>
      <c r="H636" s="7"/>
      <c r="I636" s="7"/>
    </row>
    <row r="637" spans="2:9" ht="12.75">
      <c r="B637" s="7"/>
      <c r="C637" s="7"/>
      <c r="D637" s="7"/>
      <c r="E637" s="7"/>
      <c r="F637" s="7"/>
      <c r="G637" s="7"/>
      <c r="H637" s="7"/>
      <c r="I637" s="7"/>
    </row>
    <row r="638" spans="2:9" ht="12.75">
      <c r="B638" s="7"/>
      <c r="C638" s="7"/>
      <c r="D638" s="7"/>
      <c r="E638" s="7"/>
      <c r="F638" s="7"/>
      <c r="G638" s="7"/>
      <c r="H638" s="7"/>
      <c r="I638" s="7"/>
    </row>
    <row r="639" spans="2:9" ht="12.75">
      <c r="B639" s="7"/>
      <c r="C639" s="7"/>
      <c r="D639" s="7"/>
      <c r="E639" s="7"/>
      <c r="F639" s="7"/>
      <c r="G639" s="7"/>
      <c r="H639" s="7"/>
      <c r="I639" s="7"/>
    </row>
    <row r="640" spans="2:9" ht="12.75">
      <c r="B640" s="7"/>
      <c r="C640" s="7"/>
      <c r="D640" s="7"/>
      <c r="E640" s="7"/>
      <c r="F640" s="7"/>
      <c r="G640" s="7"/>
      <c r="H640" s="7"/>
      <c r="I640" s="7"/>
    </row>
    <row r="641" spans="2:9" ht="12.75">
      <c r="B641" s="7"/>
      <c r="C641" s="7"/>
      <c r="D641" s="7"/>
      <c r="E641" s="7"/>
      <c r="F641" s="7"/>
      <c r="G641" s="7"/>
      <c r="H641" s="7"/>
      <c r="I641" s="7"/>
    </row>
    <row r="642" spans="2:9" ht="12.75">
      <c r="B642" s="7"/>
      <c r="C642" s="7"/>
      <c r="D642" s="7"/>
      <c r="E642" s="7"/>
      <c r="F642" s="7"/>
      <c r="G642" s="7"/>
      <c r="H642" s="7"/>
      <c r="I642" s="7"/>
    </row>
    <row r="643" spans="2:9" ht="12.75">
      <c r="B643" s="7"/>
      <c r="C643" s="7"/>
      <c r="D643" s="7"/>
      <c r="E643" s="7"/>
      <c r="F643" s="7"/>
      <c r="G643" s="7"/>
      <c r="H643" s="7"/>
      <c r="I643" s="7"/>
    </row>
    <row r="644" spans="2:9" ht="12.75">
      <c r="B644" s="7"/>
      <c r="C644" s="7"/>
      <c r="D644" s="7"/>
      <c r="E644" s="7"/>
      <c r="F644" s="7"/>
      <c r="G644" s="7"/>
      <c r="H644" s="7"/>
      <c r="I644" s="7"/>
    </row>
    <row r="645" spans="2:9" ht="12.75">
      <c r="B645" s="7"/>
      <c r="C645" s="7"/>
      <c r="D645" s="7"/>
      <c r="E645" s="7"/>
      <c r="F645" s="7"/>
      <c r="G645" s="7"/>
      <c r="H645" s="7"/>
      <c r="I645" s="7"/>
    </row>
    <row r="646" spans="2:9" ht="12.75">
      <c r="B646" s="7"/>
      <c r="C646" s="7"/>
      <c r="D646" s="7"/>
      <c r="E646" s="7"/>
      <c r="F646" s="7"/>
      <c r="G646" s="7"/>
      <c r="H646" s="7"/>
      <c r="I646" s="7"/>
    </row>
    <row r="647" spans="2:9" ht="12.75">
      <c r="B647" s="7"/>
      <c r="C647" s="7"/>
      <c r="D647" s="7"/>
      <c r="E647" s="7"/>
      <c r="F647" s="7"/>
      <c r="G647" s="7"/>
      <c r="H647" s="7"/>
      <c r="I647" s="7"/>
    </row>
    <row r="648" spans="2:9" ht="12.75">
      <c r="B648" s="7"/>
      <c r="C648" s="7"/>
      <c r="D648" s="7"/>
      <c r="E648" s="7"/>
      <c r="F648" s="7"/>
      <c r="G648" s="7"/>
      <c r="H648" s="7"/>
      <c r="I648" s="7"/>
    </row>
    <row r="649" spans="2:9" ht="12.75">
      <c r="B649" s="7"/>
      <c r="C649" s="7"/>
      <c r="D649" s="7"/>
      <c r="E649" s="7"/>
      <c r="F649" s="7"/>
      <c r="G649" s="7"/>
      <c r="H649" s="7"/>
      <c r="I649" s="7"/>
    </row>
    <row r="650" spans="2:9" ht="12.75">
      <c r="B650" s="7"/>
      <c r="C650" s="7"/>
      <c r="D650" s="7"/>
      <c r="E650" s="7"/>
      <c r="F650" s="7"/>
      <c r="G650" s="7"/>
      <c r="H650" s="7"/>
      <c r="I650" s="7"/>
    </row>
    <row r="651" spans="2:9" ht="12.75">
      <c r="B651" s="7"/>
      <c r="C651" s="7"/>
      <c r="D651" s="7"/>
      <c r="E651" s="7"/>
      <c r="F651" s="7"/>
      <c r="G651" s="7"/>
      <c r="H651" s="7"/>
      <c r="I651" s="7"/>
    </row>
    <row r="652" spans="2:9" ht="12.75">
      <c r="B652" s="7"/>
      <c r="C652" s="7"/>
      <c r="D652" s="7"/>
      <c r="E652" s="7"/>
      <c r="F652" s="7"/>
      <c r="G652" s="7"/>
      <c r="H652" s="7"/>
      <c r="I652" s="7"/>
    </row>
    <row r="653" spans="2:9" ht="12.75">
      <c r="B653" s="7"/>
      <c r="C653" s="7"/>
      <c r="D653" s="7"/>
      <c r="E653" s="7"/>
      <c r="F653" s="7"/>
      <c r="G653" s="7"/>
      <c r="H653" s="7"/>
      <c r="I653" s="7"/>
    </row>
    <row r="654" spans="2:9" ht="12.75">
      <c r="B654" s="7"/>
      <c r="C654" s="7"/>
      <c r="D654" s="7"/>
      <c r="E654" s="7"/>
      <c r="F654" s="7"/>
      <c r="G654" s="7"/>
      <c r="H654" s="7"/>
      <c r="I654" s="7"/>
    </row>
    <row r="655" spans="2:9" ht="12.75">
      <c r="B655" s="7"/>
      <c r="C655" s="7"/>
      <c r="D655" s="7"/>
      <c r="E655" s="7"/>
      <c r="F655" s="7"/>
      <c r="G655" s="7"/>
      <c r="H655" s="7"/>
      <c r="I655" s="7"/>
    </row>
    <row r="656" spans="2:9" ht="12.75">
      <c r="B656" s="7"/>
      <c r="C656" s="7"/>
      <c r="D656" s="7"/>
      <c r="E656" s="7"/>
      <c r="F656" s="7"/>
      <c r="G656" s="7"/>
      <c r="H656" s="7"/>
      <c r="I656" s="7"/>
    </row>
    <row r="657" spans="2:9" ht="12.75">
      <c r="B657" s="7"/>
      <c r="C657" s="7"/>
      <c r="D657" s="7"/>
      <c r="E657" s="7"/>
      <c r="F657" s="7"/>
      <c r="G657" s="7"/>
      <c r="H657" s="7"/>
      <c r="I657" s="7"/>
    </row>
    <row r="658" spans="2:9" ht="12.75">
      <c r="B658" s="7"/>
      <c r="C658" s="7"/>
      <c r="D658" s="7"/>
      <c r="E658" s="7"/>
      <c r="F658" s="7"/>
      <c r="G658" s="7"/>
      <c r="H658" s="7"/>
      <c r="I658" s="7"/>
    </row>
    <row r="659" spans="2:9" ht="12.75">
      <c r="B659" s="7"/>
      <c r="C659" s="7"/>
      <c r="D659" s="7"/>
      <c r="E659" s="7"/>
      <c r="F659" s="7"/>
      <c r="G659" s="7"/>
      <c r="H659" s="7"/>
      <c r="I659" s="7"/>
    </row>
    <row r="660" spans="2:9" ht="12.75">
      <c r="B660" s="7"/>
      <c r="C660" s="7"/>
      <c r="D660" s="7"/>
      <c r="E660" s="7"/>
      <c r="F660" s="7"/>
      <c r="G660" s="7"/>
      <c r="H660" s="7"/>
      <c r="I660" s="7"/>
    </row>
    <row r="661" spans="2:9" ht="12.75">
      <c r="B661" s="7"/>
      <c r="C661" s="7"/>
      <c r="D661" s="7"/>
      <c r="E661" s="7"/>
      <c r="F661" s="7"/>
      <c r="G661" s="7"/>
      <c r="H661" s="7"/>
      <c r="I661" s="7"/>
    </row>
    <row r="662" spans="2:9" ht="12.75">
      <c r="B662" s="7"/>
      <c r="C662" s="7"/>
      <c r="D662" s="7"/>
      <c r="E662" s="7"/>
      <c r="F662" s="7"/>
      <c r="G662" s="7"/>
      <c r="H662" s="7"/>
      <c r="I662" s="7"/>
    </row>
    <row r="663" spans="2:9" ht="12.75">
      <c r="B663" s="7"/>
      <c r="C663" s="7"/>
      <c r="D663" s="7"/>
      <c r="E663" s="7"/>
      <c r="F663" s="7"/>
      <c r="G663" s="7"/>
      <c r="H663" s="7"/>
      <c r="I663" s="7"/>
    </row>
    <row r="664" spans="2:9" ht="12.75">
      <c r="B664" s="7"/>
      <c r="C664" s="7"/>
      <c r="D664" s="7"/>
      <c r="E664" s="7"/>
      <c r="F664" s="7"/>
      <c r="G664" s="7"/>
      <c r="H664" s="7"/>
      <c r="I664" s="7"/>
    </row>
    <row r="665" spans="2:9" ht="12.75">
      <c r="B665" s="7"/>
      <c r="C665" s="7"/>
      <c r="D665" s="7"/>
      <c r="E665" s="7"/>
      <c r="F665" s="7"/>
      <c r="G665" s="7"/>
      <c r="H665" s="7"/>
      <c r="I665" s="7"/>
    </row>
    <row r="666" spans="2:9" ht="12.75">
      <c r="B666" s="7"/>
      <c r="C666" s="7"/>
      <c r="D666" s="7"/>
      <c r="E666" s="7"/>
      <c r="F666" s="7"/>
      <c r="G666" s="7"/>
      <c r="H666" s="7"/>
      <c r="I666" s="7"/>
    </row>
    <row r="667" spans="2:9" ht="12.75">
      <c r="B667" s="7"/>
      <c r="C667" s="7"/>
      <c r="D667" s="7"/>
      <c r="E667" s="7"/>
      <c r="F667" s="7"/>
      <c r="G667" s="7"/>
      <c r="H667" s="7"/>
      <c r="I667" s="7"/>
    </row>
    <row r="668" spans="2:9" ht="12.75">
      <c r="B668" s="7"/>
      <c r="C668" s="7"/>
      <c r="D668" s="7"/>
      <c r="E668" s="7"/>
      <c r="F668" s="7"/>
      <c r="G668" s="7"/>
      <c r="H668" s="7"/>
      <c r="I668" s="7"/>
    </row>
    <row r="669" spans="2:9" ht="12.75">
      <c r="B669" s="7"/>
      <c r="C669" s="7"/>
      <c r="D669" s="7"/>
      <c r="E669" s="7"/>
      <c r="F669" s="7"/>
      <c r="G669" s="7"/>
      <c r="H669" s="7"/>
      <c r="I669" s="7"/>
    </row>
    <row r="670" spans="2:9" ht="12.75">
      <c r="B670" s="7"/>
      <c r="C670" s="7"/>
      <c r="D670" s="7"/>
      <c r="E670" s="7"/>
      <c r="F670" s="7"/>
      <c r="G670" s="7"/>
      <c r="H670" s="7"/>
      <c r="I670" s="7"/>
    </row>
    <row r="671" spans="2:9" ht="12.75">
      <c r="B671" s="7"/>
      <c r="C671" s="7"/>
      <c r="D671" s="7"/>
      <c r="E671" s="7"/>
      <c r="F671" s="7"/>
      <c r="G671" s="7"/>
      <c r="H671" s="7"/>
      <c r="I671" s="7"/>
    </row>
    <row r="672" spans="2:9" ht="12.75">
      <c r="B672" s="7"/>
      <c r="C672" s="7"/>
      <c r="D672" s="7"/>
      <c r="E672" s="7"/>
      <c r="F672" s="7"/>
      <c r="G672" s="7"/>
      <c r="H672" s="7"/>
      <c r="I672" s="7"/>
    </row>
    <row r="673" spans="2:9" ht="12.75">
      <c r="B673" s="7"/>
      <c r="C673" s="7"/>
      <c r="D673" s="7"/>
      <c r="E673" s="7"/>
      <c r="F673" s="7"/>
      <c r="G673" s="7"/>
      <c r="H673" s="7"/>
      <c r="I673" s="7"/>
    </row>
    <row r="674" spans="2:9" ht="12.75">
      <c r="B674" s="7"/>
      <c r="C674" s="7"/>
      <c r="D674" s="7"/>
      <c r="E674" s="7"/>
      <c r="F674" s="7"/>
      <c r="G674" s="7"/>
      <c r="H674" s="7"/>
      <c r="I674" s="7"/>
    </row>
    <row r="675" spans="2:9" ht="12.75">
      <c r="B675" s="7"/>
      <c r="C675" s="7"/>
      <c r="D675" s="7"/>
      <c r="E675" s="7"/>
      <c r="F675" s="7"/>
      <c r="G675" s="7"/>
      <c r="H675" s="7"/>
      <c r="I675" s="7"/>
    </row>
    <row r="676" spans="2:9" ht="12.75">
      <c r="B676" s="7"/>
      <c r="C676" s="7"/>
      <c r="D676" s="7"/>
      <c r="E676" s="7"/>
      <c r="F676" s="7"/>
      <c r="G676" s="7"/>
      <c r="H676" s="7"/>
      <c r="I676" s="7"/>
    </row>
    <row r="677" spans="2:9" ht="12.75">
      <c r="B677" s="7"/>
      <c r="C677" s="7"/>
      <c r="D677" s="7"/>
      <c r="E677" s="7"/>
      <c r="F677" s="7"/>
      <c r="G677" s="7"/>
      <c r="H677" s="7"/>
      <c r="I677" s="7"/>
    </row>
    <row r="678" spans="2:9" ht="12.75">
      <c r="B678" s="7"/>
      <c r="C678" s="7"/>
      <c r="D678" s="7"/>
      <c r="E678" s="7"/>
      <c r="F678" s="7"/>
      <c r="G678" s="7"/>
      <c r="H678" s="7"/>
      <c r="I678" s="7"/>
    </row>
    <row r="679" spans="2:9" ht="12.75">
      <c r="B679" s="7"/>
      <c r="C679" s="7"/>
      <c r="D679" s="7"/>
      <c r="E679" s="7"/>
      <c r="F679" s="7"/>
      <c r="G679" s="7"/>
      <c r="H679" s="7"/>
      <c r="I679" s="7"/>
    </row>
    <row r="680" spans="2:9" ht="12.75">
      <c r="B680" s="7"/>
      <c r="C680" s="7"/>
      <c r="D680" s="7"/>
      <c r="E680" s="7"/>
      <c r="F680" s="7"/>
      <c r="G680" s="7"/>
      <c r="H680" s="7"/>
      <c r="I680" s="7"/>
    </row>
    <row r="681" spans="2:9" ht="12.75">
      <c r="B681" s="7"/>
      <c r="C681" s="7"/>
      <c r="D681" s="7"/>
      <c r="E681" s="7"/>
      <c r="F681" s="7"/>
      <c r="G681" s="7"/>
      <c r="H681" s="7"/>
      <c r="I681" s="7"/>
    </row>
    <row r="682" spans="2:9" ht="12.75">
      <c r="B682" s="7"/>
      <c r="C682" s="7"/>
      <c r="D682" s="7"/>
      <c r="E682" s="7"/>
      <c r="F682" s="7"/>
      <c r="G682" s="7"/>
      <c r="H682" s="7"/>
      <c r="I682" s="7"/>
    </row>
    <row r="683" spans="2:9" ht="12.75">
      <c r="B683" s="7"/>
      <c r="C683" s="7"/>
      <c r="D683" s="7"/>
      <c r="E683" s="7"/>
      <c r="F683" s="7"/>
      <c r="G683" s="7"/>
      <c r="H683" s="7"/>
      <c r="I683" s="7"/>
    </row>
    <row r="684" spans="2:9" ht="12.75">
      <c r="B684" s="7"/>
      <c r="C684" s="7"/>
      <c r="D684" s="7"/>
      <c r="E684" s="7"/>
      <c r="F684" s="7"/>
      <c r="G684" s="7"/>
      <c r="H684" s="7"/>
      <c r="I684" s="7"/>
    </row>
    <row r="685" spans="2:9" ht="12.75">
      <c r="B685" s="7"/>
      <c r="C685" s="7"/>
      <c r="D685" s="7"/>
      <c r="E685" s="7"/>
      <c r="F685" s="7"/>
      <c r="G685" s="7"/>
      <c r="H685" s="7"/>
      <c r="I685" s="7"/>
    </row>
    <row r="686" spans="2:9" ht="12.75">
      <c r="B686" s="7"/>
      <c r="C686" s="7"/>
      <c r="D686" s="7"/>
      <c r="E686" s="7"/>
      <c r="F686" s="7"/>
      <c r="G686" s="7"/>
      <c r="H686" s="7"/>
      <c r="I686" s="7"/>
    </row>
    <row r="687" spans="2:9" ht="12.75">
      <c r="B687" s="7"/>
      <c r="C687" s="7"/>
      <c r="D687" s="7"/>
      <c r="E687" s="7"/>
      <c r="F687" s="7"/>
      <c r="G687" s="7"/>
      <c r="H687" s="7"/>
      <c r="I687" s="7"/>
    </row>
    <row r="688" spans="2:9" ht="12.75">
      <c r="B688" s="7"/>
      <c r="C688" s="7"/>
      <c r="D688" s="7"/>
      <c r="E688" s="7"/>
      <c r="F688" s="7"/>
      <c r="G688" s="7"/>
      <c r="H688" s="7"/>
      <c r="I688" s="7"/>
    </row>
    <row r="689" spans="2:9" ht="12.75">
      <c r="B689" s="7"/>
      <c r="C689" s="7"/>
      <c r="D689" s="7"/>
      <c r="E689" s="7"/>
      <c r="F689" s="7"/>
      <c r="G689" s="7"/>
      <c r="H689" s="7"/>
      <c r="I689" s="7"/>
    </row>
    <row r="690" spans="2:9" ht="12.75">
      <c r="B690" s="7"/>
      <c r="C690" s="7"/>
      <c r="D690" s="7"/>
      <c r="E690" s="7"/>
      <c r="F690" s="7"/>
      <c r="G690" s="7"/>
      <c r="H690" s="7"/>
      <c r="I690" s="7"/>
    </row>
    <row r="691" spans="2:9" ht="12.75">
      <c r="B691" s="7"/>
      <c r="C691" s="7"/>
      <c r="D691" s="7"/>
      <c r="E691" s="7"/>
      <c r="F691" s="7"/>
      <c r="G691" s="7"/>
      <c r="H691" s="7"/>
      <c r="I691" s="7"/>
    </row>
    <row r="692" spans="2:9" ht="12.75">
      <c r="B692" s="7"/>
      <c r="C692" s="7"/>
      <c r="D692" s="7"/>
      <c r="E692" s="7"/>
      <c r="F692" s="7"/>
      <c r="G692" s="7"/>
      <c r="H692" s="7"/>
      <c r="I692" s="7"/>
    </row>
    <row r="693" spans="2:9" ht="12.75">
      <c r="B693" s="7"/>
      <c r="C693" s="7"/>
      <c r="D693" s="7"/>
      <c r="E693" s="7"/>
      <c r="F693" s="7"/>
      <c r="G693" s="7"/>
      <c r="H693" s="7"/>
      <c r="I693" s="7"/>
    </row>
    <row r="694" spans="2:9" ht="12.75">
      <c r="B694" s="7"/>
      <c r="C694" s="7"/>
      <c r="D694" s="7"/>
      <c r="E694" s="7"/>
      <c r="F694" s="7"/>
      <c r="G694" s="7"/>
      <c r="H694" s="7"/>
      <c r="I694" s="7"/>
    </row>
    <row r="695" spans="2:9" ht="12.75">
      <c r="B695" s="7"/>
      <c r="C695" s="7"/>
      <c r="D695" s="7"/>
      <c r="E695" s="7"/>
      <c r="F695" s="7"/>
      <c r="G695" s="7"/>
      <c r="H695" s="7"/>
      <c r="I695" s="7"/>
    </row>
    <row r="696" spans="2:9" ht="12.75">
      <c r="B696" s="7"/>
      <c r="C696" s="7"/>
      <c r="D696" s="7"/>
      <c r="E696" s="7"/>
      <c r="F696" s="7"/>
      <c r="G696" s="7"/>
      <c r="H696" s="7"/>
      <c r="I696" s="7"/>
    </row>
    <row r="697" spans="2:9" ht="12.75">
      <c r="B697" s="7"/>
      <c r="C697" s="7"/>
      <c r="D697" s="7"/>
      <c r="E697" s="7"/>
      <c r="F697" s="7"/>
      <c r="G697" s="7"/>
      <c r="H697" s="7"/>
      <c r="I697" s="7"/>
    </row>
    <row r="698" spans="2:9" ht="12.75">
      <c r="B698" s="7"/>
      <c r="C698" s="7"/>
      <c r="D698" s="7"/>
      <c r="E698" s="7"/>
      <c r="F698" s="7"/>
      <c r="G698" s="7"/>
      <c r="H698" s="7"/>
      <c r="I698" s="7"/>
    </row>
    <row r="699" spans="2:9" ht="12.75">
      <c r="B699" s="7"/>
      <c r="C699" s="7"/>
      <c r="D699" s="7"/>
      <c r="E699" s="7"/>
      <c r="F699" s="7"/>
      <c r="G699" s="7"/>
      <c r="H699" s="7"/>
      <c r="I699" s="7"/>
    </row>
    <row r="700" spans="2:9" ht="12.75">
      <c r="B700" s="7"/>
      <c r="C700" s="7"/>
      <c r="D700" s="7"/>
      <c r="E700" s="7"/>
      <c r="F700" s="7"/>
      <c r="G700" s="7"/>
      <c r="H700" s="7"/>
      <c r="I700" s="7"/>
    </row>
    <row r="701" spans="2:9" ht="12.75">
      <c r="B701" s="7"/>
      <c r="C701" s="7"/>
      <c r="D701" s="7"/>
      <c r="E701" s="7"/>
      <c r="F701" s="7"/>
      <c r="G701" s="7"/>
      <c r="H701" s="7"/>
      <c r="I701" s="7"/>
    </row>
    <row r="702" spans="2:9" ht="12.75">
      <c r="B702" s="7"/>
      <c r="C702" s="7"/>
      <c r="D702" s="7"/>
      <c r="E702" s="7"/>
      <c r="F702" s="7"/>
      <c r="G702" s="7"/>
      <c r="H702" s="7"/>
      <c r="I702" s="7"/>
    </row>
    <row r="703" spans="2:9" ht="12.75">
      <c r="B703" s="7"/>
      <c r="C703" s="7"/>
      <c r="D703" s="7"/>
      <c r="E703" s="7"/>
      <c r="F703" s="7"/>
      <c r="G703" s="7"/>
      <c r="H703" s="7"/>
      <c r="I703" s="7"/>
    </row>
    <row r="704" spans="2:9" ht="12.75">
      <c r="B704" s="7"/>
      <c r="C704" s="7"/>
      <c r="D704" s="7"/>
      <c r="E704" s="7"/>
      <c r="F704" s="7"/>
      <c r="G704" s="7"/>
      <c r="H704" s="7"/>
      <c r="I704" s="7"/>
    </row>
    <row r="705" spans="2:9" ht="12.75">
      <c r="B705" s="7"/>
      <c r="C705" s="7"/>
      <c r="D705" s="7"/>
      <c r="E705" s="7"/>
      <c r="F705" s="7"/>
      <c r="G705" s="7"/>
      <c r="H705" s="7"/>
      <c r="I705" s="7"/>
    </row>
    <row r="706" spans="2:9" ht="12.75">
      <c r="B706" s="7"/>
      <c r="C706" s="7"/>
      <c r="D706" s="7"/>
      <c r="E706" s="7"/>
      <c r="F706" s="7"/>
      <c r="G706" s="7"/>
      <c r="H706" s="7"/>
      <c r="I706" s="7"/>
    </row>
    <row r="707" spans="2:9" ht="12.75">
      <c r="B707" s="7"/>
      <c r="C707" s="7"/>
      <c r="D707" s="7"/>
      <c r="E707" s="7"/>
      <c r="F707" s="7"/>
      <c r="G707" s="7"/>
      <c r="H707" s="7"/>
      <c r="I707" s="7"/>
    </row>
    <row r="708" spans="2:9" ht="12.75">
      <c r="B708" s="7"/>
      <c r="C708" s="7"/>
      <c r="D708" s="7"/>
      <c r="E708" s="7"/>
      <c r="F708" s="7"/>
      <c r="G708" s="7"/>
      <c r="H708" s="7"/>
      <c r="I708" s="7"/>
    </row>
    <row r="709" spans="2:9" ht="12.75">
      <c r="B709" s="7"/>
      <c r="C709" s="7"/>
      <c r="D709" s="7"/>
      <c r="E709" s="7"/>
      <c r="F709" s="7"/>
      <c r="G709" s="7"/>
      <c r="H709" s="7"/>
      <c r="I709" s="7"/>
    </row>
    <row r="710" spans="2:9" ht="12.75">
      <c r="B710" s="7"/>
      <c r="C710" s="7"/>
      <c r="D710" s="7"/>
      <c r="E710" s="7"/>
      <c r="F710" s="7"/>
      <c r="G710" s="7"/>
      <c r="H710" s="7"/>
      <c r="I710" s="7"/>
    </row>
    <row r="711" spans="2:9" ht="12.75">
      <c r="B711" s="7"/>
      <c r="C711" s="7"/>
      <c r="D711" s="7"/>
      <c r="E711" s="7"/>
      <c r="F711" s="7"/>
      <c r="G711" s="7"/>
      <c r="H711" s="7"/>
      <c r="I711" s="7"/>
    </row>
    <row r="712" spans="2:9" ht="12.75">
      <c r="B712" s="7"/>
      <c r="C712" s="7"/>
      <c r="D712" s="7"/>
      <c r="E712" s="7"/>
      <c r="F712" s="7"/>
      <c r="G712" s="7"/>
      <c r="H712" s="7"/>
      <c r="I712" s="7"/>
    </row>
    <row r="713" spans="2:9" ht="12.75">
      <c r="B713" s="7"/>
      <c r="C713" s="7"/>
      <c r="D713" s="7"/>
      <c r="E713" s="7"/>
      <c r="F713" s="7"/>
      <c r="G713" s="7"/>
      <c r="H713" s="7"/>
      <c r="I713" s="7"/>
    </row>
    <row r="714" spans="2:9" ht="12.75">
      <c r="B714" s="7"/>
      <c r="C714" s="7"/>
      <c r="D714" s="7"/>
      <c r="E714" s="7"/>
      <c r="F714" s="7"/>
      <c r="G714" s="7"/>
      <c r="H714" s="7"/>
      <c r="I714" s="7"/>
    </row>
    <row r="715" spans="2:9" ht="12.75">
      <c r="B715" s="7"/>
      <c r="C715" s="7"/>
      <c r="D715" s="7"/>
      <c r="E715" s="7"/>
      <c r="F715" s="7"/>
      <c r="G715" s="7"/>
      <c r="H715" s="7"/>
      <c r="I715" s="7"/>
    </row>
    <row r="716" spans="2:9" ht="12.75">
      <c r="B716" s="7"/>
      <c r="C716" s="7"/>
      <c r="D716" s="7"/>
      <c r="E716" s="7"/>
      <c r="F716" s="7"/>
      <c r="G716" s="7"/>
      <c r="H716" s="7"/>
      <c r="I716" s="7"/>
    </row>
    <row r="717" spans="2:9" ht="12.75">
      <c r="B717" s="7"/>
      <c r="C717" s="7"/>
      <c r="D717" s="7"/>
      <c r="E717" s="7"/>
      <c r="F717" s="7"/>
      <c r="G717" s="7"/>
      <c r="H717" s="7"/>
      <c r="I717" s="7"/>
    </row>
    <row r="718" spans="2:9" ht="12.75">
      <c r="B718" s="7"/>
      <c r="C718" s="7"/>
      <c r="D718" s="7"/>
      <c r="E718" s="7"/>
      <c r="F718" s="7"/>
      <c r="G718" s="7"/>
      <c r="H718" s="7"/>
      <c r="I718" s="7"/>
    </row>
    <row r="719" spans="2:9" ht="12.75">
      <c r="B719" s="7"/>
      <c r="C719" s="7"/>
      <c r="D719" s="7"/>
      <c r="E719" s="7"/>
      <c r="F719" s="7"/>
      <c r="G719" s="7"/>
      <c r="H719" s="7"/>
      <c r="I719" s="7"/>
    </row>
    <row r="720" spans="2:9" ht="12.75">
      <c r="B720" s="7"/>
      <c r="C720" s="7"/>
      <c r="D720" s="7"/>
      <c r="E720" s="7"/>
      <c r="F720" s="7"/>
      <c r="G720" s="7"/>
      <c r="H720" s="7"/>
      <c r="I720" s="7"/>
    </row>
    <row r="721" spans="2:9" ht="12.75">
      <c r="B721" s="7"/>
      <c r="C721" s="7"/>
      <c r="D721" s="7"/>
      <c r="E721" s="7"/>
      <c r="F721" s="7"/>
      <c r="G721" s="7"/>
      <c r="H721" s="7"/>
      <c r="I721" s="7"/>
    </row>
    <row r="722" spans="2:9" ht="12.75">
      <c r="B722" s="7"/>
      <c r="C722" s="7"/>
      <c r="D722" s="7"/>
      <c r="E722" s="7"/>
      <c r="F722" s="7"/>
      <c r="G722" s="7"/>
      <c r="H722" s="7"/>
      <c r="I722" s="7"/>
    </row>
    <row r="723" spans="2:9" ht="12.75">
      <c r="B723" s="7"/>
      <c r="C723" s="7"/>
      <c r="D723" s="7"/>
      <c r="E723" s="7"/>
      <c r="F723" s="7"/>
      <c r="G723" s="7"/>
      <c r="H723" s="7"/>
      <c r="I723" s="7"/>
    </row>
    <row r="724" spans="2:9" ht="12.75">
      <c r="B724" s="7"/>
      <c r="C724" s="7"/>
      <c r="D724" s="7"/>
      <c r="E724" s="7"/>
      <c r="F724" s="7"/>
      <c r="G724" s="7"/>
      <c r="H724" s="7"/>
      <c r="I724" s="7"/>
    </row>
    <row r="725" spans="2:9" ht="12.75">
      <c r="B725" s="7"/>
      <c r="C725" s="7"/>
      <c r="D725" s="7"/>
      <c r="E725" s="7"/>
      <c r="F725" s="7"/>
      <c r="G725" s="7"/>
      <c r="H725" s="7"/>
      <c r="I725" s="7"/>
    </row>
    <row r="726" spans="2:9" ht="12.75">
      <c r="B726" s="7"/>
      <c r="C726" s="7"/>
      <c r="D726" s="7"/>
      <c r="E726" s="7"/>
      <c r="F726" s="7"/>
      <c r="G726" s="7"/>
      <c r="H726" s="7"/>
      <c r="I726" s="7"/>
    </row>
    <row r="727" spans="2:9" ht="12.75">
      <c r="B727" s="7"/>
      <c r="C727" s="7"/>
      <c r="D727" s="7"/>
      <c r="E727" s="7"/>
      <c r="F727" s="7"/>
      <c r="G727" s="7"/>
      <c r="H727" s="7"/>
      <c r="I727" s="7"/>
    </row>
    <row r="728" spans="2:9" ht="12.75">
      <c r="B728" s="7"/>
      <c r="C728" s="7"/>
      <c r="D728" s="7"/>
      <c r="E728" s="7"/>
      <c r="F728" s="7"/>
      <c r="G728" s="7"/>
      <c r="H728" s="7"/>
      <c r="I728" s="7"/>
    </row>
    <row r="729" spans="2:9" ht="12.75">
      <c r="B729" s="7"/>
      <c r="C729" s="7"/>
      <c r="D729" s="7"/>
      <c r="E729" s="7"/>
      <c r="F729" s="7"/>
      <c r="G729" s="7"/>
      <c r="H729" s="7"/>
      <c r="I729" s="7"/>
    </row>
    <row r="730" spans="2:9" ht="12.75">
      <c r="B730" s="7"/>
      <c r="C730" s="7"/>
      <c r="D730" s="7"/>
      <c r="E730" s="7"/>
      <c r="F730" s="7"/>
      <c r="G730" s="7"/>
      <c r="H730" s="7"/>
      <c r="I730" s="7"/>
    </row>
    <row r="731" spans="2:9" ht="12.75">
      <c r="B731" s="7"/>
      <c r="C731" s="7"/>
      <c r="D731" s="7"/>
      <c r="E731" s="7"/>
      <c r="F731" s="7"/>
      <c r="G731" s="7"/>
      <c r="H731" s="7"/>
      <c r="I731" s="7"/>
    </row>
    <row r="732" spans="2:9" ht="12.75">
      <c r="B732" s="7"/>
      <c r="C732" s="7"/>
      <c r="D732" s="7"/>
      <c r="E732" s="7"/>
      <c r="F732" s="7"/>
      <c r="G732" s="7"/>
      <c r="H732" s="7"/>
      <c r="I732" s="7"/>
    </row>
    <row r="733" spans="2:9" ht="12.75">
      <c r="B733" s="7"/>
      <c r="C733" s="7"/>
      <c r="D733" s="7"/>
      <c r="E733" s="7"/>
      <c r="F733" s="7"/>
      <c r="G733" s="7"/>
      <c r="H733" s="7"/>
      <c r="I733" s="7"/>
    </row>
    <row r="734" spans="2:9" ht="12.75">
      <c r="B734" s="7"/>
      <c r="C734" s="7"/>
      <c r="D734" s="7"/>
      <c r="E734" s="7"/>
      <c r="F734" s="7"/>
      <c r="G734" s="7"/>
      <c r="H734" s="7"/>
      <c r="I734" s="7"/>
    </row>
    <row r="735" spans="2:9" ht="12.75">
      <c r="B735" s="7"/>
      <c r="C735" s="7"/>
      <c r="D735" s="7"/>
      <c r="E735" s="7"/>
      <c r="F735" s="7"/>
      <c r="G735" s="7"/>
      <c r="H735" s="7"/>
      <c r="I735" s="7"/>
    </row>
    <row r="736" spans="2:9" ht="12.75">
      <c r="B736" s="7"/>
      <c r="C736" s="7"/>
      <c r="D736" s="7"/>
      <c r="E736" s="7"/>
      <c r="F736" s="7"/>
      <c r="G736" s="7"/>
      <c r="H736" s="7"/>
      <c r="I736" s="7"/>
    </row>
    <row r="737" spans="2:9" ht="12.75">
      <c r="B737" s="7"/>
      <c r="C737" s="7"/>
      <c r="D737" s="7"/>
      <c r="E737" s="7"/>
      <c r="F737" s="7"/>
      <c r="G737" s="7"/>
      <c r="H737" s="7"/>
      <c r="I737" s="7"/>
    </row>
    <row r="738" spans="2:9" ht="12.75">
      <c r="B738" s="7"/>
      <c r="C738" s="7"/>
      <c r="D738" s="7"/>
      <c r="E738" s="7"/>
      <c r="F738" s="7"/>
      <c r="G738" s="7"/>
      <c r="H738" s="7"/>
      <c r="I738" s="7"/>
    </row>
    <row r="739" spans="2:9" ht="12.75">
      <c r="B739" s="7"/>
      <c r="C739" s="7"/>
      <c r="D739" s="7"/>
      <c r="E739" s="7"/>
      <c r="F739" s="7"/>
      <c r="G739" s="7"/>
      <c r="H739" s="7"/>
      <c r="I739" s="7"/>
    </row>
    <row r="740" spans="2:9" ht="12.75">
      <c r="B740" s="7"/>
      <c r="C740" s="7"/>
      <c r="D740" s="7"/>
      <c r="E740" s="7"/>
      <c r="F740" s="7"/>
      <c r="G740" s="7"/>
      <c r="H740" s="7"/>
      <c r="I740" s="7"/>
    </row>
    <row r="741" spans="2:9" ht="12.75">
      <c r="B741" s="7"/>
      <c r="C741" s="7"/>
      <c r="D741" s="7"/>
      <c r="E741" s="7"/>
      <c r="F741" s="7"/>
      <c r="G741" s="7"/>
      <c r="H741" s="7"/>
      <c r="I741" s="7"/>
    </row>
    <row r="742" spans="2:9" ht="12.75">
      <c r="B742" s="7"/>
      <c r="C742" s="7"/>
      <c r="D742" s="7"/>
      <c r="E742" s="7"/>
      <c r="F742" s="7"/>
      <c r="G742" s="7"/>
      <c r="H742" s="7"/>
      <c r="I742" s="7"/>
    </row>
    <row r="743" spans="2:9" ht="12.75">
      <c r="B743" s="7"/>
      <c r="C743" s="7"/>
      <c r="D743" s="7"/>
      <c r="E743" s="7"/>
      <c r="F743" s="7"/>
      <c r="G743" s="7"/>
      <c r="H743" s="7"/>
      <c r="I743" s="7"/>
    </row>
    <row r="744" spans="2:9" ht="12.75">
      <c r="B744" s="7"/>
      <c r="C744" s="7"/>
      <c r="D744" s="7"/>
      <c r="E744" s="7"/>
      <c r="F744" s="7"/>
      <c r="G744" s="7"/>
      <c r="H744" s="7"/>
      <c r="I744" s="7"/>
    </row>
    <row r="745" spans="2:9" ht="12.75">
      <c r="B745" s="7"/>
      <c r="C745" s="7"/>
      <c r="D745" s="7"/>
      <c r="E745" s="7"/>
      <c r="F745" s="7"/>
      <c r="G745" s="7"/>
      <c r="H745" s="7"/>
      <c r="I745" s="7"/>
    </row>
    <row r="746" spans="2:9" ht="12.75">
      <c r="B746" s="7"/>
      <c r="C746" s="7"/>
      <c r="D746" s="7"/>
      <c r="E746" s="7"/>
      <c r="F746" s="7"/>
      <c r="G746" s="7"/>
      <c r="H746" s="7"/>
      <c r="I746" s="7"/>
    </row>
    <row r="747" spans="2:9" ht="12.75">
      <c r="B747" s="7"/>
      <c r="C747" s="7"/>
      <c r="D747" s="7"/>
      <c r="E747" s="7"/>
      <c r="F747" s="7"/>
      <c r="G747" s="7"/>
      <c r="H747" s="7"/>
      <c r="I747" s="7"/>
    </row>
    <row r="748" spans="2:9" ht="12.75">
      <c r="B748" s="7"/>
      <c r="C748" s="7"/>
      <c r="D748" s="7"/>
      <c r="E748" s="7"/>
      <c r="F748" s="7"/>
      <c r="G748" s="7"/>
      <c r="H748" s="7"/>
      <c r="I748" s="7"/>
    </row>
    <row r="749" spans="2:9" ht="12.75">
      <c r="B749" s="7"/>
      <c r="C749" s="7"/>
      <c r="D749" s="7"/>
      <c r="E749" s="7"/>
      <c r="F749" s="7"/>
      <c r="G749" s="7"/>
      <c r="H749" s="7"/>
      <c r="I749" s="7"/>
    </row>
    <row r="750" spans="2:9" ht="12.75">
      <c r="B750" s="7"/>
      <c r="C750" s="7"/>
      <c r="D750" s="7"/>
      <c r="E750" s="7"/>
      <c r="F750" s="7"/>
      <c r="G750" s="7"/>
      <c r="H750" s="7"/>
      <c r="I750" s="7"/>
    </row>
    <row r="751" spans="2:9" ht="12.75">
      <c r="B751" s="7"/>
      <c r="C751" s="7"/>
      <c r="D751" s="7"/>
      <c r="E751" s="7"/>
      <c r="F751" s="7"/>
      <c r="G751" s="7"/>
      <c r="H751" s="7"/>
      <c r="I751" s="7"/>
    </row>
    <row r="752" spans="2:9" ht="12.75">
      <c r="B752" s="7"/>
      <c r="C752" s="7"/>
      <c r="D752" s="7"/>
      <c r="E752" s="7"/>
      <c r="F752" s="7"/>
      <c r="G752" s="7"/>
      <c r="H752" s="7"/>
      <c r="I752" s="7"/>
    </row>
    <row r="753" spans="2:9" ht="12.75">
      <c r="B753" s="7"/>
      <c r="C753" s="7"/>
      <c r="D753" s="7"/>
      <c r="E753" s="7"/>
      <c r="F753" s="7"/>
      <c r="G753" s="7"/>
      <c r="H753" s="7"/>
      <c r="I753" s="7"/>
    </row>
    <row r="754" spans="2:9" ht="12.75">
      <c r="B754" s="7"/>
      <c r="C754" s="7"/>
      <c r="D754" s="7"/>
      <c r="E754" s="7"/>
      <c r="F754" s="7"/>
      <c r="G754" s="7"/>
      <c r="H754" s="7"/>
      <c r="I754" s="7"/>
    </row>
    <row r="755" spans="2:9" ht="12.75">
      <c r="B755" s="7"/>
      <c r="C755" s="7"/>
      <c r="D755" s="7"/>
      <c r="E755" s="7"/>
      <c r="F755" s="7"/>
      <c r="G755" s="7"/>
      <c r="H755" s="7"/>
      <c r="I755" s="7"/>
    </row>
    <row r="756" spans="2:9" ht="12.75">
      <c r="B756" s="7"/>
      <c r="C756" s="7"/>
      <c r="D756" s="7"/>
      <c r="E756" s="7"/>
      <c r="F756" s="7"/>
      <c r="G756" s="7"/>
      <c r="H756" s="7"/>
      <c r="I756" s="7"/>
    </row>
    <row r="757" spans="2:9" ht="12.75">
      <c r="B757" s="7"/>
      <c r="C757" s="7"/>
      <c r="D757" s="7"/>
      <c r="E757" s="7"/>
      <c r="F757" s="7"/>
      <c r="G757" s="7"/>
      <c r="H757" s="7"/>
      <c r="I757" s="7"/>
    </row>
    <row r="758" spans="2:9" ht="12.75">
      <c r="B758" s="7"/>
      <c r="C758" s="7"/>
      <c r="D758" s="7"/>
      <c r="E758" s="7"/>
      <c r="F758" s="7"/>
      <c r="G758" s="7"/>
      <c r="H758" s="7"/>
      <c r="I758" s="7"/>
    </row>
    <row r="759" spans="2:9" ht="12.75">
      <c r="B759" s="7"/>
      <c r="C759" s="7"/>
      <c r="D759" s="7"/>
      <c r="E759" s="7"/>
      <c r="F759" s="7"/>
      <c r="G759" s="7"/>
      <c r="H759" s="7"/>
      <c r="I759" s="7"/>
    </row>
    <row r="760" spans="2:9" ht="12.75">
      <c r="B760" s="7"/>
      <c r="C760" s="7"/>
      <c r="D760" s="7"/>
      <c r="E760" s="7"/>
      <c r="F760" s="7"/>
      <c r="G760" s="7"/>
      <c r="H760" s="7"/>
      <c r="I760" s="7"/>
    </row>
    <row r="761" spans="2:9" ht="12.75">
      <c r="B761" s="7"/>
      <c r="C761" s="7"/>
      <c r="D761" s="7"/>
      <c r="E761" s="7"/>
      <c r="F761" s="7"/>
      <c r="G761" s="7"/>
      <c r="H761" s="7"/>
      <c r="I761" s="7"/>
    </row>
    <row r="762" spans="2:9" ht="12.75">
      <c r="B762" s="7"/>
      <c r="C762" s="7"/>
      <c r="D762" s="7"/>
      <c r="E762" s="7"/>
      <c r="F762" s="7"/>
      <c r="G762" s="7"/>
      <c r="H762" s="7"/>
      <c r="I762" s="7"/>
    </row>
    <row r="763" spans="2:9" ht="12.75">
      <c r="B763" s="7"/>
      <c r="C763" s="7"/>
      <c r="D763" s="7"/>
      <c r="E763" s="7"/>
      <c r="F763" s="7"/>
      <c r="G763" s="7"/>
      <c r="H763" s="7"/>
      <c r="I763" s="7"/>
    </row>
    <row r="764" spans="2:9" ht="12.75">
      <c r="B764" s="7"/>
      <c r="C764" s="7"/>
      <c r="D764" s="7"/>
      <c r="E764" s="7"/>
      <c r="F764" s="7"/>
      <c r="G764" s="7"/>
      <c r="H764" s="7"/>
      <c r="I764" s="7"/>
    </row>
    <row r="765" spans="2:9" ht="12.75">
      <c r="B765" s="7"/>
      <c r="C765" s="7"/>
      <c r="D765" s="7"/>
      <c r="E765" s="7"/>
      <c r="F765" s="7"/>
      <c r="G765" s="7"/>
      <c r="H765" s="7"/>
      <c r="I765" s="7"/>
    </row>
    <row r="766" spans="2:9" ht="12.75">
      <c r="B766" s="7"/>
      <c r="C766" s="7"/>
      <c r="D766" s="7"/>
      <c r="E766" s="7"/>
      <c r="F766" s="7"/>
      <c r="G766" s="7"/>
      <c r="H766" s="7"/>
      <c r="I766" s="7"/>
    </row>
    <row r="767" spans="2:9" ht="12.75">
      <c r="B767" s="7"/>
      <c r="C767" s="7"/>
      <c r="D767" s="7"/>
      <c r="E767" s="7"/>
      <c r="F767" s="7"/>
      <c r="G767" s="7"/>
      <c r="H767" s="7"/>
      <c r="I767" s="7"/>
    </row>
    <row r="768" spans="2:9" ht="12.75">
      <c r="B768" s="7"/>
      <c r="C768" s="7"/>
      <c r="D768" s="7"/>
      <c r="E768" s="7"/>
      <c r="F768" s="7"/>
      <c r="G768" s="7"/>
      <c r="H768" s="7"/>
      <c r="I768" s="7"/>
    </row>
    <row r="769" spans="2:9" ht="12.75">
      <c r="B769" s="7"/>
      <c r="C769" s="7"/>
      <c r="D769" s="7"/>
      <c r="E769" s="7"/>
      <c r="F769" s="7"/>
      <c r="G769" s="7"/>
      <c r="H769" s="7"/>
      <c r="I769" s="7"/>
    </row>
    <row r="770" spans="2:9" ht="12.75">
      <c r="B770" s="7"/>
      <c r="C770" s="7"/>
      <c r="D770" s="7"/>
      <c r="E770" s="7"/>
      <c r="F770" s="7"/>
      <c r="G770" s="7"/>
      <c r="H770" s="7"/>
      <c r="I770" s="7"/>
    </row>
    <row r="771" spans="2:9" ht="12.75">
      <c r="B771" s="7"/>
      <c r="C771" s="7"/>
      <c r="D771" s="7"/>
      <c r="E771" s="7"/>
      <c r="F771" s="7"/>
      <c r="G771" s="7"/>
      <c r="H771" s="7"/>
      <c r="I771" s="7"/>
    </row>
    <row r="772" spans="2:9" ht="12.75">
      <c r="B772" s="7"/>
      <c r="C772" s="7"/>
      <c r="D772" s="7"/>
      <c r="E772" s="7"/>
      <c r="F772" s="7"/>
      <c r="G772" s="7"/>
      <c r="H772" s="7"/>
      <c r="I772" s="7"/>
    </row>
    <row r="773" spans="2:9" ht="12.75">
      <c r="B773" s="7"/>
      <c r="C773" s="7"/>
      <c r="D773" s="7"/>
      <c r="E773" s="7"/>
      <c r="F773" s="7"/>
      <c r="G773" s="7"/>
      <c r="H773" s="7"/>
      <c r="I773" s="7"/>
    </row>
    <row r="774" spans="2:9" ht="12.75">
      <c r="B774" s="7"/>
      <c r="C774" s="7"/>
      <c r="D774" s="7"/>
      <c r="E774" s="7"/>
      <c r="F774" s="7"/>
      <c r="G774" s="7"/>
      <c r="H774" s="7"/>
      <c r="I774" s="7"/>
    </row>
    <row r="775" spans="2:9" ht="12.75">
      <c r="B775" s="7"/>
      <c r="C775" s="7"/>
      <c r="D775" s="7"/>
      <c r="E775" s="7"/>
      <c r="F775" s="7"/>
      <c r="G775" s="7"/>
      <c r="H775" s="7"/>
      <c r="I775" s="7"/>
    </row>
    <row r="776" spans="2:9" ht="12.75">
      <c r="B776" s="7"/>
      <c r="C776" s="7"/>
      <c r="D776" s="7"/>
      <c r="E776" s="7"/>
      <c r="F776" s="7"/>
      <c r="G776" s="7"/>
      <c r="H776" s="7"/>
      <c r="I776" s="7"/>
    </row>
    <row r="777" spans="2:9" ht="12.75">
      <c r="B777" s="7"/>
      <c r="C777" s="7"/>
      <c r="D777" s="7"/>
      <c r="E777" s="7"/>
      <c r="F777" s="7"/>
      <c r="G777" s="7"/>
      <c r="H777" s="7"/>
      <c r="I777" s="7"/>
    </row>
    <row r="778" spans="2:9" ht="12.75">
      <c r="B778" s="7"/>
      <c r="C778" s="7"/>
      <c r="D778" s="7"/>
      <c r="E778" s="7"/>
      <c r="F778" s="7"/>
      <c r="G778" s="7"/>
      <c r="H778" s="7"/>
      <c r="I778" s="7"/>
    </row>
    <row r="779" spans="2:9" ht="12.75">
      <c r="B779" s="7"/>
      <c r="C779" s="7"/>
      <c r="D779" s="7"/>
      <c r="E779" s="7"/>
      <c r="F779" s="7"/>
      <c r="G779" s="7"/>
      <c r="H779" s="7"/>
      <c r="I779" s="7"/>
    </row>
    <row r="780" spans="2:9" ht="12.75">
      <c r="B780" s="7"/>
      <c r="C780" s="7"/>
      <c r="D780" s="7"/>
      <c r="E780" s="7"/>
      <c r="F780" s="7"/>
      <c r="G780" s="7"/>
      <c r="H780" s="7"/>
      <c r="I780" s="7"/>
    </row>
    <row r="781" spans="2:9" ht="12.75">
      <c r="B781" s="7"/>
      <c r="C781" s="7"/>
      <c r="D781" s="7"/>
      <c r="E781" s="7"/>
      <c r="F781" s="7"/>
      <c r="G781" s="7"/>
      <c r="H781" s="7"/>
      <c r="I781" s="7"/>
    </row>
    <row r="782" spans="2:9" ht="12.75">
      <c r="B782" s="7"/>
      <c r="C782" s="7"/>
      <c r="D782" s="7"/>
      <c r="E782" s="7"/>
      <c r="F782" s="7"/>
      <c r="G782" s="7"/>
      <c r="H782" s="7"/>
      <c r="I782" s="7"/>
    </row>
    <row r="783" spans="2:9" ht="12.75">
      <c r="B783" s="7"/>
      <c r="C783" s="7"/>
      <c r="D783" s="7"/>
      <c r="E783" s="7"/>
      <c r="F783" s="7"/>
      <c r="G783" s="7"/>
      <c r="H783" s="7"/>
      <c r="I783" s="7"/>
    </row>
    <row r="784" spans="2:9" ht="12.75">
      <c r="B784" s="7"/>
      <c r="C784" s="7"/>
      <c r="D784" s="7"/>
      <c r="E784" s="7"/>
      <c r="F784" s="7"/>
      <c r="G784" s="7"/>
      <c r="H784" s="7"/>
      <c r="I784" s="7"/>
    </row>
    <row r="785" spans="2:9" ht="12.75">
      <c r="B785" s="7"/>
      <c r="C785" s="7"/>
      <c r="D785" s="7"/>
      <c r="E785" s="7"/>
      <c r="F785" s="7"/>
      <c r="G785" s="7"/>
      <c r="H785" s="7"/>
      <c r="I785" s="7"/>
    </row>
    <row r="786" spans="2:9" ht="12.75">
      <c r="B786" s="7"/>
      <c r="C786" s="7"/>
      <c r="D786" s="7"/>
      <c r="E786" s="7"/>
      <c r="F786" s="7"/>
      <c r="G786" s="7"/>
      <c r="H786" s="7"/>
      <c r="I786" s="7"/>
    </row>
    <row r="787" spans="2:9" ht="12.75">
      <c r="B787" s="7"/>
      <c r="C787" s="7"/>
      <c r="D787" s="7"/>
      <c r="E787" s="7"/>
      <c r="F787" s="7"/>
      <c r="G787" s="7"/>
      <c r="H787" s="7"/>
      <c r="I787" s="7"/>
    </row>
    <row r="788" spans="2:9" ht="12.75">
      <c r="B788" s="7"/>
      <c r="C788" s="7"/>
      <c r="D788" s="7"/>
      <c r="E788" s="7"/>
      <c r="F788" s="7"/>
      <c r="G788" s="7"/>
      <c r="H788" s="7"/>
      <c r="I788" s="7"/>
    </row>
    <row r="789" spans="2:9" ht="12.75">
      <c r="B789" s="7"/>
      <c r="C789" s="7"/>
      <c r="D789" s="7"/>
      <c r="E789" s="7"/>
      <c r="F789" s="7"/>
      <c r="G789" s="7"/>
      <c r="H789" s="7"/>
      <c r="I789" s="7"/>
    </row>
    <row r="790" spans="2:9" ht="12.75">
      <c r="B790" s="7"/>
      <c r="C790" s="7"/>
      <c r="D790" s="7"/>
      <c r="E790" s="7"/>
      <c r="F790" s="7"/>
      <c r="G790" s="7"/>
      <c r="H790" s="7"/>
      <c r="I790" s="7"/>
    </row>
    <row r="791" spans="2:9" ht="12.75">
      <c r="B791" s="7"/>
      <c r="C791" s="7"/>
      <c r="D791" s="7"/>
      <c r="E791" s="7"/>
      <c r="F791" s="7"/>
      <c r="G791" s="7"/>
      <c r="H791" s="7"/>
      <c r="I791" s="7"/>
    </row>
    <row r="792" spans="2:9" ht="12.75">
      <c r="B792" s="7"/>
      <c r="C792" s="7"/>
      <c r="D792" s="7"/>
      <c r="E792" s="7"/>
      <c r="F792" s="7"/>
      <c r="G792" s="7"/>
      <c r="H792" s="7"/>
      <c r="I792" s="7"/>
    </row>
    <row r="793" spans="2:9" ht="12.75">
      <c r="B793" s="7"/>
      <c r="C793" s="7"/>
      <c r="D793" s="7"/>
      <c r="E793" s="7"/>
      <c r="F793" s="7"/>
      <c r="G793" s="7"/>
      <c r="H793" s="7"/>
      <c r="I793" s="7"/>
    </row>
    <row r="794" spans="2:9" ht="12.75">
      <c r="B794" s="7"/>
      <c r="C794" s="7"/>
      <c r="D794" s="7"/>
      <c r="E794" s="7"/>
      <c r="F794" s="7"/>
      <c r="G794" s="7"/>
      <c r="H794" s="7"/>
      <c r="I794" s="7"/>
    </row>
    <row r="795" spans="2:9" ht="12.75">
      <c r="B795" s="7"/>
      <c r="C795" s="7"/>
      <c r="D795" s="7"/>
      <c r="E795" s="7"/>
      <c r="F795" s="7"/>
      <c r="G795" s="7"/>
      <c r="H795" s="7"/>
      <c r="I795" s="7"/>
    </row>
    <row r="796" spans="2:9" ht="12.75">
      <c r="B796" s="7"/>
      <c r="C796" s="7"/>
      <c r="D796" s="7"/>
      <c r="E796" s="7"/>
      <c r="F796" s="7"/>
      <c r="G796" s="7"/>
      <c r="H796" s="7"/>
      <c r="I796" s="7"/>
    </row>
    <row r="797" spans="2:9" ht="12.75">
      <c r="B797" s="7"/>
      <c r="C797" s="7"/>
      <c r="D797" s="7"/>
      <c r="E797" s="7"/>
      <c r="F797" s="7"/>
      <c r="G797" s="7"/>
      <c r="H797" s="7"/>
      <c r="I797" s="7"/>
    </row>
    <row r="798" spans="2:9" ht="12.75">
      <c r="B798" s="7"/>
      <c r="C798" s="7"/>
      <c r="D798" s="7"/>
      <c r="E798" s="7"/>
      <c r="F798" s="7"/>
      <c r="G798" s="7"/>
      <c r="H798" s="7"/>
      <c r="I798" s="7"/>
    </row>
    <row r="799" spans="2:9" ht="12.75">
      <c r="B799" s="7"/>
      <c r="C799" s="7"/>
      <c r="D799" s="7"/>
      <c r="E799" s="7"/>
      <c r="F799" s="7"/>
      <c r="G799" s="7"/>
      <c r="H799" s="7"/>
      <c r="I799" s="7"/>
    </row>
    <row r="800" spans="2:9" ht="12.75">
      <c r="B800" s="7"/>
      <c r="C800" s="7"/>
      <c r="D800" s="7"/>
      <c r="E800" s="7"/>
      <c r="F800" s="7"/>
      <c r="G800" s="7"/>
      <c r="H800" s="7"/>
      <c r="I800" s="7"/>
    </row>
    <row r="801" spans="2:9" ht="12.75">
      <c r="B801" s="7"/>
      <c r="C801" s="7"/>
      <c r="D801" s="7"/>
      <c r="E801" s="7"/>
      <c r="F801" s="7"/>
      <c r="G801" s="7"/>
      <c r="H801" s="7"/>
      <c r="I801" s="7"/>
    </row>
    <row r="802" spans="2:9" ht="12.75">
      <c r="B802" s="7"/>
      <c r="C802" s="7"/>
      <c r="D802" s="7"/>
      <c r="E802" s="7"/>
      <c r="F802" s="7"/>
      <c r="G802" s="7"/>
      <c r="H802" s="7"/>
      <c r="I802" s="7"/>
    </row>
    <row r="803" spans="2:9" ht="12.75">
      <c r="B803" s="7"/>
      <c r="C803" s="7"/>
      <c r="D803" s="7"/>
      <c r="E803" s="7"/>
      <c r="F803" s="7"/>
      <c r="G803" s="7"/>
      <c r="H803" s="7"/>
      <c r="I803" s="7"/>
    </row>
    <row r="804" spans="2:9" ht="12.75">
      <c r="B804" s="7"/>
      <c r="C804" s="7"/>
      <c r="D804" s="7"/>
      <c r="E804" s="7"/>
      <c r="F804" s="7"/>
      <c r="G804" s="7"/>
      <c r="H804" s="7"/>
      <c r="I804" s="7"/>
    </row>
    <row r="805" spans="2:9" ht="12.75">
      <c r="B805" s="7"/>
      <c r="C805" s="7"/>
      <c r="D805" s="7"/>
      <c r="E805" s="7"/>
      <c r="F805" s="7"/>
      <c r="G805" s="7"/>
      <c r="H805" s="7"/>
      <c r="I805" s="7"/>
    </row>
    <row r="806" spans="2:9" ht="12.75">
      <c r="B806" s="7"/>
      <c r="C806" s="7"/>
      <c r="D806" s="7"/>
      <c r="E806" s="7"/>
      <c r="F806" s="7"/>
      <c r="G806" s="7"/>
      <c r="H806" s="7"/>
      <c r="I806" s="7"/>
    </row>
    <row r="807" spans="2:9" ht="12.75">
      <c r="B807" s="7"/>
      <c r="C807" s="7"/>
      <c r="D807" s="7"/>
      <c r="E807" s="7"/>
      <c r="F807" s="7"/>
      <c r="G807" s="7"/>
      <c r="H807" s="7"/>
      <c r="I807" s="7"/>
    </row>
    <row r="808" spans="2:9" ht="12.75">
      <c r="B808" s="7"/>
      <c r="C808" s="7"/>
      <c r="D808" s="7"/>
      <c r="E808" s="7"/>
      <c r="F808" s="7"/>
      <c r="G808" s="7"/>
      <c r="H808" s="7"/>
      <c r="I808" s="7"/>
    </row>
    <row r="809" spans="2:9" ht="12.75">
      <c r="B809" s="7"/>
      <c r="C809" s="7"/>
      <c r="D809" s="7"/>
      <c r="E809" s="7"/>
      <c r="F809" s="7"/>
      <c r="G809" s="7"/>
      <c r="H809" s="7"/>
      <c r="I809" s="7"/>
    </row>
    <row r="810" spans="2:9" ht="12.75">
      <c r="B810" s="7"/>
      <c r="C810" s="7"/>
      <c r="D810" s="7"/>
      <c r="E810" s="7"/>
      <c r="F810" s="7"/>
      <c r="G810" s="7"/>
      <c r="H810" s="7"/>
      <c r="I810" s="7"/>
    </row>
    <row r="811" spans="2:9" ht="12.75">
      <c r="B811" s="7"/>
      <c r="C811" s="7"/>
      <c r="D811" s="7"/>
      <c r="E811" s="7"/>
      <c r="F811" s="7"/>
      <c r="G811" s="7"/>
      <c r="H811" s="7"/>
      <c r="I811" s="7"/>
    </row>
    <row r="812" spans="2:9" ht="12.75">
      <c r="B812" s="7"/>
      <c r="C812" s="7"/>
      <c r="D812" s="7"/>
      <c r="E812" s="7"/>
      <c r="F812" s="7"/>
      <c r="G812" s="7"/>
      <c r="H812" s="7"/>
      <c r="I812" s="7"/>
    </row>
    <row r="813" spans="2:9" ht="12.75">
      <c r="B813" s="7"/>
      <c r="C813" s="7"/>
      <c r="D813" s="7"/>
      <c r="E813" s="7"/>
      <c r="F813" s="7"/>
      <c r="G813" s="7"/>
      <c r="H813" s="7"/>
      <c r="I813" s="7"/>
    </row>
    <row r="814" spans="2:9" ht="12.75">
      <c r="B814" s="7"/>
      <c r="C814" s="7"/>
      <c r="D814" s="7"/>
      <c r="E814" s="7"/>
      <c r="F814" s="7"/>
      <c r="G814" s="7"/>
      <c r="H814" s="7"/>
      <c r="I814" s="7"/>
    </row>
    <row r="815" spans="2:9" ht="12.75">
      <c r="B815" s="7"/>
      <c r="C815" s="7"/>
      <c r="D815" s="7"/>
      <c r="E815" s="7"/>
      <c r="F815" s="7"/>
      <c r="G815" s="7"/>
      <c r="H815" s="7"/>
      <c r="I815" s="7"/>
    </row>
    <row r="816" spans="2:9" ht="12.75">
      <c r="B816" s="7"/>
      <c r="C816" s="7"/>
      <c r="D816" s="7"/>
      <c r="E816" s="7"/>
      <c r="F816" s="7"/>
      <c r="G816" s="7"/>
      <c r="H816" s="7"/>
      <c r="I816" s="7"/>
    </row>
    <row r="817" spans="2:9" ht="12.75">
      <c r="B817" s="7"/>
      <c r="C817" s="7"/>
      <c r="D817" s="7"/>
      <c r="E817" s="7"/>
      <c r="F817" s="7"/>
      <c r="G817" s="7"/>
      <c r="H817" s="7"/>
      <c r="I817" s="7"/>
    </row>
    <row r="818" spans="2:9" ht="12.75">
      <c r="B818" s="7"/>
      <c r="C818" s="7"/>
      <c r="D818" s="7"/>
      <c r="E818" s="7"/>
      <c r="F818" s="7"/>
      <c r="G818" s="7"/>
      <c r="H818" s="7"/>
      <c r="I818" s="7"/>
    </row>
    <row r="819" spans="2:9" ht="12.75">
      <c r="B819" s="7"/>
      <c r="C819" s="7"/>
      <c r="D819" s="7"/>
      <c r="E819" s="7"/>
      <c r="F819" s="7"/>
      <c r="G819" s="7"/>
      <c r="H819" s="7"/>
      <c r="I819" s="7"/>
    </row>
    <row r="820" spans="2:9" ht="12.75">
      <c r="B820" s="7"/>
      <c r="C820" s="7"/>
      <c r="D820" s="7"/>
      <c r="E820" s="7"/>
      <c r="F820" s="7"/>
      <c r="G820" s="7"/>
      <c r="H820" s="7"/>
      <c r="I820" s="7"/>
    </row>
    <row r="821" spans="2:9" ht="12.75">
      <c r="B821" s="7"/>
      <c r="C821" s="7"/>
      <c r="D821" s="7"/>
      <c r="E821" s="7"/>
      <c r="F821" s="7"/>
      <c r="G821" s="7"/>
      <c r="H821" s="7"/>
      <c r="I821" s="7"/>
    </row>
    <row r="822" spans="2:9" ht="12.75">
      <c r="B822" s="7"/>
      <c r="C822" s="7"/>
      <c r="D822" s="7"/>
      <c r="E822" s="7"/>
      <c r="F822" s="7"/>
      <c r="G822" s="7"/>
      <c r="H822" s="7"/>
      <c r="I822" s="7"/>
    </row>
    <row r="823" spans="2:9" ht="12.75">
      <c r="B823" s="7"/>
      <c r="C823" s="7"/>
      <c r="D823" s="7"/>
      <c r="E823" s="7"/>
      <c r="F823" s="7"/>
      <c r="G823" s="7"/>
      <c r="H823" s="7"/>
      <c r="I823" s="7"/>
    </row>
    <row r="824" spans="2:9" ht="12.75">
      <c r="B824" s="7"/>
      <c r="C824" s="7"/>
      <c r="D824" s="7"/>
      <c r="E824" s="7"/>
      <c r="F824" s="7"/>
      <c r="G824" s="7"/>
      <c r="H824" s="7"/>
      <c r="I824" s="7"/>
    </row>
    <row r="825" spans="2:9" ht="12.75">
      <c r="B825" s="7"/>
      <c r="C825" s="7"/>
      <c r="D825" s="7"/>
      <c r="E825" s="7"/>
      <c r="F825" s="7"/>
      <c r="G825" s="7"/>
      <c r="H825" s="7"/>
      <c r="I825" s="7"/>
    </row>
    <row r="826" spans="2:9" ht="12.75">
      <c r="B826" s="7"/>
      <c r="C826" s="7"/>
      <c r="D826" s="7"/>
      <c r="E826" s="7"/>
      <c r="F826" s="7"/>
      <c r="G826" s="7"/>
      <c r="H826" s="7"/>
      <c r="I826" s="7"/>
    </row>
    <row r="827" spans="2:9" ht="12.75">
      <c r="B827" s="7"/>
      <c r="C827" s="7"/>
      <c r="D827" s="7"/>
      <c r="E827" s="7"/>
      <c r="F827" s="7"/>
      <c r="G827" s="7"/>
      <c r="H827" s="7"/>
      <c r="I827" s="7"/>
    </row>
    <row r="828" spans="2:9" ht="12.75">
      <c r="B828" s="7"/>
      <c r="C828" s="7"/>
      <c r="D828" s="7"/>
      <c r="E828" s="7"/>
      <c r="F828" s="7"/>
      <c r="G828" s="7"/>
      <c r="H828" s="7"/>
      <c r="I828" s="7"/>
    </row>
    <row r="829" spans="2:9" ht="12.75">
      <c r="B829" s="7"/>
      <c r="C829" s="7"/>
      <c r="D829" s="7"/>
      <c r="E829" s="7"/>
      <c r="F829" s="7"/>
      <c r="G829" s="7"/>
      <c r="H829" s="7"/>
      <c r="I829" s="7"/>
    </row>
    <row r="830" spans="2:9" ht="12.75">
      <c r="B830" s="7"/>
      <c r="C830" s="7"/>
      <c r="D830" s="7"/>
      <c r="E830" s="7"/>
      <c r="F830" s="7"/>
      <c r="G830" s="7"/>
      <c r="H830" s="7"/>
      <c r="I830" s="7"/>
    </row>
    <row r="831" spans="2:9" ht="12.75">
      <c r="B831" s="7"/>
      <c r="C831" s="7"/>
      <c r="D831" s="7"/>
      <c r="E831" s="7"/>
      <c r="F831" s="7"/>
      <c r="G831" s="7"/>
      <c r="H831" s="7"/>
      <c r="I831" s="7"/>
    </row>
    <row r="832" spans="2:9" ht="12.75">
      <c r="B832" s="7"/>
      <c r="C832" s="7"/>
      <c r="D832" s="7"/>
      <c r="E832" s="7"/>
      <c r="F832" s="7"/>
      <c r="G832" s="7"/>
      <c r="H832" s="7"/>
      <c r="I832" s="7"/>
    </row>
    <row r="833" spans="2:9" ht="12.75">
      <c r="B833" s="7"/>
      <c r="C833" s="7"/>
      <c r="D833" s="7"/>
      <c r="E833" s="7"/>
      <c r="F833" s="7"/>
      <c r="G833" s="7"/>
      <c r="H833" s="7"/>
      <c r="I833" s="7"/>
    </row>
    <row r="834" spans="2:9" ht="12.75">
      <c r="B834" s="7"/>
      <c r="C834" s="7"/>
      <c r="D834" s="7"/>
      <c r="E834" s="7"/>
      <c r="F834" s="7"/>
      <c r="G834" s="7"/>
      <c r="H834" s="7"/>
      <c r="I834" s="7"/>
    </row>
    <row r="835" spans="2:9" ht="12.75">
      <c r="B835" s="7"/>
      <c r="C835" s="7"/>
      <c r="D835" s="7"/>
      <c r="E835" s="7"/>
      <c r="F835" s="7"/>
      <c r="G835" s="7"/>
      <c r="H835" s="7"/>
      <c r="I835" s="7"/>
    </row>
    <row r="836" spans="2:9" ht="12.75">
      <c r="B836" s="7"/>
      <c r="C836" s="7"/>
      <c r="D836" s="7"/>
      <c r="E836" s="7"/>
      <c r="F836" s="7"/>
      <c r="G836" s="7"/>
      <c r="H836" s="7"/>
      <c r="I836" s="7"/>
    </row>
    <row r="837" spans="2:9" ht="12.75">
      <c r="B837" s="7"/>
      <c r="C837" s="7"/>
      <c r="D837" s="7"/>
      <c r="E837" s="7"/>
      <c r="F837" s="7"/>
      <c r="G837" s="7"/>
      <c r="H837" s="7"/>
      <c r="I837" s="7"/>
    </row>
    <row r="838" spans="2:9" ht="12.75">
      <c r="B838" s="7"/>
      <c r="C838" s="7"/>
      <c r="D838" s="7"/>
      <c r="E838" s="7"/>
      <c r="F838" s="7"/>
      <c r="G838" s="7"/>
      <c r="H838" s="7"/>
      <c r="I838" s="7"/>
    </row>
    <row r="839" spans="2:9" ht="12.75">
      <c r="B839" s="7"/>
      <c r="C839" s="7"/>
      <c r="D839" s="7"/>
      <c r="E839" s="7"/>
      <c r="F839" s="7"/>
      <c r="G839" s="7"/>
      <c r="H839" s="7"/>
      <c r="I839" s="7"/>
    </row>
    <row r="840" spans="2:9" ht="12.75">
      <c r="B840" s="7"/>
      <c r="C840" s="7"/>
      <c r="D840" s="7"/>
      <c r="E840" s="7"/>
      <c r="F840" s="7"/>
      <c r="G840" s="7"/>
      <c r="H840" s="7"/>
      <c r="I840" s="7"/>
    </row>
    <row r="841" spans="2:9" ht="12.75">
      <c r="B841" s="7"/>
      <c r="C841" s="7"/>
      <c r="D841" s="7"/>
      <c r="E841" s="7"/>
      <c r="F841" s="7"/>
      <c r="G841" s="7"/>
      <c r="H841" s="7"/>
      <c r="I841" s="7"/>
    </row>
    <row r="842" spans="2:9" ht="12.75">
      <c r="B842" s="7"/>
      <c r="C842" s="7"/>
      <c r="D842" s="7"/>
      <c r="E842" s="7"/>
      <c r="F842" s="7"/>
      <c r="G842" s="7"/>
      <c r="H842" s="7"/>
      <c r="I842" s="7"/>
    </row>
    <row r="843" spans="2:9" ht="12.75">
      <c r="B843" s="7"/>
      <c r="C843" s="7"/>
      <c r="D843" s="7"/>
      <c r="E843" s="7"/>
      <c r="F843" s="7"/>
      <c r="G843" s="7"/>
      <c r="H843" s="7"/>
      <c r="I843" s="7"/>
    </row>
    <row r="844" spans="2:9" ht="12.75">
      <c r="B844" s="7"/>
      <c r="C844" s="7"/>
      <c r="D844" s="7"/>
      <c r="E844" s="7"/>
      <c r="F844" s="7"/>
      <c r="G844" s="7"/>
      <c r="H844" s="7"/>
      <c r="I844" s="7"/>
    </row>
    <row r="845" spans="2:9" ht="12.75">
      <c r="B845" s="7"/>
      <c r="C845" s="7"/>
      <c r="D845" s="7"/>
      <c r="E845" s="7"/>
      <c r="F845" s="7"/>
      <c r="G845" s="7"/>
      <c r="H845" s="7"/>
      <c r="I845" s="7"/>
    </row>
    <row r="846" spans="2:9" ht="12.75">
      <c r="B846" s="7"/>
      <c r="C846" s="7"/>
      <c r="D846" s="7"/>
      <c r="E846" s="7"/>
      <c r="F846" s="7"/>
      <c r="G846" s="7"/>
      <c r="H846" s="7"/>
      <c r="I846" s="7"/>
    </row>
    <row r="847" spans="2:9" ht="12.75">
      <c r="B847" s="7"/>
      <c r="C847" s="7"/>
      <c r="D847" s="7"/>
      <c r="E847" s="7"/>
      <c r="F847" s="7"/>
      <c r="G847" s="7"/>
      <c r="H847" s="7"/>
      <c r="I847" s="7"/>
    </row>
    <row r="848" spans="2:9" ht="12.75">
      <c r="B848" s="7"/>
      <c r="C848" s="7"/>
      <c r="D848" s="7"/>
      <c r="E848" s="7"/>
      <c r="F848" s="7"/>
      <c r="G848" s="7"/>
      <c r="H848" s="7"/>
      <c r="I848" s="7"/>
    </row>
    <row r="849" spans="2:9" ht="12.75">
      <c r="B849" s="7"/>
      <c r="C849" s="7"/>
      <c r="D849" s="7"/>
      <c r="E849" s="7"/>
      <c r="F849" s="7"/>
      <c r="G849" s="7"/>
      <c r="H849" s="7"/>
      <c r="I849" s="7"/>
    </row>
    <row r="850" spans="2:9" ht="12.75">
      <c r="B850" s="7"/>
      <c r="C850" s="7"/>
      <c r="D850" s="7"/>
      <c r="E850" s="7"/>
      <c r="F850" s="7"/>
      <c r="G850" s="7"/>
      <c r="H850" s="7"/>
      <c r="I850" s="7"/>
    </row>
    <row r="851" spans="2:9" ht="12.75">
      <c r="B851" s="7"/>
      <c r="C851" s="7"/>
      <c r="D851" s="7"/>
      <c r="E851" s="7"/>
      <c r="F851" s="7"/>
      <c r="G851" s="7"/>
      <c r="H851" s="7"/>
      <c r="I851" s="7"/>
    </row>
    <row r="852" spans="2:9" ht="12.75">
      <c r="B852" s="7"/>
      <c r="C852" s="7"/>
      <c r="D852" s="7"/>
      <c r="E852" s="7"/>
      <c r="F852" s="7"/>
      <c r="G852" s="7"/>
      <c r="H852" s="7"/>
      <c r="I852" s="7"/>
    </row>
    <row r="853" spans="2:9" ht="12.75">
      <c r="B853" s="7"/>
      <c r="C853" s="7"/>
      <c r="D853" s="7"/>
      <c r="E853" s="7"/>
      <c r="F853" s="7"/>
      <c r="G853" s="7"/>
      <c r="H853" s="7"/>
      <c r="I853" s="7"/>
    </row>
    <row r="854" spans="2:9" ht="12.75">
      <c r="B854" s="7"/>
      <c r="C854" s="7"/>
      <c r="D854" s="7"/>
      <c r="E854" s="7"/>
      <c r="F854" s="7"/>
      <c r="G854" s="7"/>
      <c r="H854" s="7"/>
      <c r="I854" s="7"/>
    </row>
    <row r="855" spans="2:9" ht="12.75">
      <c r="B855" s="7"/>
      <c r="C855" s="7"/>
      <c r="D855" s="7"/>
      <c r="E855" s="7"/>
      <c r="F855" s="7"/>
      <c r="G855" s="7"/>
      <c r="H855" s="7"/>
      <c r="I855" s="7"/>
    </row>
    <row r="856" spans="2:9" ht="12.75">
      <c r="B856" s="7"/>
      <c r="C856" s="7"/>
      <c r="D856" s="7"/>
      <c r="E856" s="7"/>
      <c r="F856" s="7"/>
      <c r="G856" s="7"/>
      <c r="H856" s="7"/>
      <c r="I856" s="7"/>
    </row>
    <row r="857" spans="2:9" ht="12.75">
      <c r="B857" s="7"/>
      <c r="C857" s="7"/>
      <c r="D857" s="7"/>
      <c r="E857" s="7"/>
      <c r="F857" s="7"/>
      <c r="G857" s="7"/>
      <c r="H857" s="7"/>
      <c r="I857" s="7"/>
    </row>
    <row r="858" spans="2:9" ht="12.75">
      <c r="B858" s="7"/>
      <c r="C858" s="7"/>
      <c r="D858" s="7"/>
      <c r="E858" s="7"/>
      <c r="F858" s="7"/>
      <c r="G858" s="7"/>
      <c r="H858" s="7"/>
      <c r="I858" s="7"/>
    </row>
    <row r="859" spans="2:9" ht="12.75">
      <c r="B859" s="7"/>
      <c r="C859" s="7"/>
      <c r="D859" s="7"/>
      <c r="E859" s="7"/>
      <c r="F859" s="7"/>
      <c r="G859" s="7"/>
      <c r="H859" s="7"/>
      <c r="I859" s="7"/>
    </row>
    <row r="860" spans="2:9" ht="12.75">
      <c r="B860" s="7"/>
      <c r="C860" s="7"/>
      <c r="D860" s="7"/>
      <c r="E860" s="7"/>
      <c r="F860" s="7"/>
      <c r="G860" s="7"/>
      <c r="H860" s="7"/>
      <c r="I860" s="7"/>
    </row>
    <row r="861" spans="2:9" ht="12.75">
      <c r="B861" s="7"/>
      <c r="C861" s="7"/>
      <c r="D861" s="7"/>
      <c r="E861" s="7"/>
      <c r="F861" s="7"/>
      <c r="G861" s="7"/>
      <c r="H861" s="7"/>
      <c r="I861" s="7"/>
    </row>
    <row r="862" spans="2:9" ht="12.75">
      <c r="B862" s="7"/>
      <c r="C862" s="7"/>
      <c r="D862" s="7"/>
      <c r="E862" s="7"/>
      <c r="F862" s="7"/>
      <c r="G862" s="7"/>
      <c r="H862" s="7"/>
      <c r="I862" s="7"/>
    </row>
    <row r="863" spans="2:9" ht="12.75">
      <c r="B863" s="7"/>
      <c r="C863" s="7"/>
      <c r="D863" s="7"/>
      <c r="E863" s="7"/>
      <c r="F863" s="7"/>
      <c r="G863" s="7"/>
      <c r="H863" s="7"/>
      <c r="I863" s="7"/>
    </row>
    <row r="864" spans="2:9" ht="12.75">
      <c r="B864" s="7"/>
      <c r="C864" s="7"/>
      <c r="D864" s="7"/>
      <c r="E864" s="7"/>
      <c r="F864" s="7"/>
      <c r="G864" s="7"/>
      <c r="H864" s="7"/>
      <c r="I864" s="7"/>
    </row>
    <row r="865" spans="2:9" ht="12.75">
      <c r="B865" s="7"/>
      <c r="C865" s="7"/>
      <c r="D865" s="7"/>
      <c r="E865" s="7"/>
      <c r="F865" s="7"/>
      <c r="G865" s="7"/>
      <c r="H865" s="7"/>
      <c r="I865" s="7"/>
    </row>
    <row r="866" spans="2:9" ht="12.75">
      <c r="B866" s="7"/>
      <c r="C866" s="7"/>
      <c r="D866" s="7"/>
      <c r="E866" s="7"/>
      <c r="F866" s="7"/>
      <c r="G866" s="7"/>
      <c r="H866" s="7"/>
      <c r="I866" s="7"/>
    </row>
    <row r="867" spans="2:9" ht="12.75">
      <c r="B867" s="7"/>
      <c r="C867" s="7"/>
      <c r="D867" s="7"/>
      <c r="E867" s="7"/>
      <c r="F867" s="7"/>
      <c r="G867" s="7"/>
      <c r="H867" s="7"/>
      <c r="I867" s="7"/>
    </row>
    <row r="868" spans="2:9" ht="12.75">
      <c r="B868" s="7"/>
      <c r="C868" s="7"/>
      <c r="D868" s="7"/>
      <c r="E868" s="7"/>
      <c r="F868" s="7"/>
      <c r="G868" s="7"/>
      <c r="H868" s="7"/>
      <c r="I868" s="7"/>
    </row>
    <row r="869" spans="2:9" ht="12.75">
      <c r="B869" s="7"/>
      <c r="C869" s="7"/>
      <c r="D869" s="7"/>
      <c r="E869" s="7"/>
      <c r="F869" s="7"/>
      <c r="G869" s="7"/>
      <c r="H869" s="7"/>
      <c r="I869" s="7"/>
    </row>
    <row r="870" spans="2:9" ht="12.75">
      <c r="B870" s="7"/>
      <c r="C870" s="7"/>
      <c r="D870" s="7"/>
      <c r="E870" s="7"/>
      <c r="F870" s="7"/>
      <c r="G870" s="7"/>
      <c r="H870" s="7"/>
      <c r="I870" s="7"/>
    </row>
    <row r="871" spans="2:9" ht="12.75">
      <c r="B871" s="7"/>
      <c r="C871" s="7"/>
      <c r="D871" s="7"/>
      <c r="E871" s="7"/>
      <c r="F871" s="7"/>
      <c r="G871" s="7"/>
      <c r="H871" s="7"/>
      <c r="I871" s="7"/>
    </row>
    <row r="872" spans="2:9" ht="12.75">
      <c r="B872" s="7"/>
      <c r="C872" s="7"/>
      <c r="D872" s="7"/>
      <c r="E872" s="7"/>
      <c r="F872" s="7"/>
      <c r="G872" s="7"/>
      <c r="H872" s="7"/>
      <c r="I872" s="7"/>
    </row>
    <row r="873" spans="2:9" ht="12.75">
      <c r="B873" s="7"/>
      <c r="C873" s="7"/>
      <c r="D873" s="7"/>
      <c r="E873" s="7"/>
      <c r="F873" s="7"/>
      <c r="G873" s="7"/>
      <c r="H873" s="7"/>
      <c r="I873" s="7"/>
    </row>
    <row r="874" spans="2:9" ht="12.75">
      <c r="B874" s="7"/>
      <c r="C874" s="7"/>
      <c r="D874" s="7"/>
      <c r="E874" s="7"/>
      <c r="F874" s="7"/>
      <c r="G874" s="7"/>
      <c r="H874" s="7"/>
      <c r="I874" s="7"/>
    </row>
    <row r="875" spans="2:9" ht="12.75">
      <c r="B875" s="7"/>
      <c r="C875" s="7"/>
      <c r="D875" s="7"/>
      <c r="E875" s="7"/>
      <c r="F875" s="7"/>
      <c r="G875" s="7"/>
      <c r="H875" s="7"/>
      <c r="I875" s="7"/>
    </row>
    <row r="876" spans="2:9" ht="12.75">
      <c r="B876" s="7"/>
      <c r="C876" s="7"/>
      <c r="D876" s="7"/>
      <c r="E876" s="7"/>
      <c r="F876" s="7"/>
      <c r="G876" s="7"/>
      <c r="H876" s="7"/>
      <c r="I876" s="7"/>
    </row>
    <row r="877" spans="2:9" ht="12.75">
      <c r="B877" s="7"/>
      <c r="C877" s="7"/>
      <c r="D877" s="7"/>
      <c r="E877" s="7"/>
      <c r="F877" s="7"/>
      <c r="G877" s="7"/>
      <c r="H877" s="7"/>
      <c r="I877" s="7"/>
    </row>
    <row r="878" spans="2:9" ht="12.75">
      <c r="B878" s="7"/>
      <c r="C878" s="7"/>
      <c r="D878" s="7"/>
      <c r="E878" s="7"/>
      <c r="F878" s="7"/>
      <c r="G878" s="7"/>
      <c r="H878" s="7"/>
      <c r="I878" s="7"/>
    </row>
    <row r="879" spans="2:9" ht="12.75">
      <c r="B879" s="7"/>
      <c r="C879" s="7"/>
      <c r="D879" s="7"/>
      <c r="E879" s="7"/>
      <c r="F879" s="7"/>
      <c r="G879" s="7"/>
      <c r="H879" s="7"/>
      <c r="I879" s="7"/>
    </row>
    <row r="880" spans="2:9" ht="12.75">
      <c r="B880" s="7"/>
      <c r="C880" s="7"/>
      <c r="D880" s="7"/>
      <c r="E880" s="7"/>
      <c r="F880" s="7"/>
      <c r="G880" s="7"/>
      <c r="H880" s="7"/>
      <c r="I880" s="7"/>
    </row>
    <row r="881" spans="2:9" ht="12.75">
      <c r="B881" s="7"/>
      <c r="C881" s="7"/>
      <c r="D881" s="7"/>
      <c r="E881" s="7"/>
      <c r="F881" s="7"/>
      <c r="G881" s="7"/>
      <c r="H881" s="7"/>
      <c r="I881" s="7"/>
    </row>
    <row r="882" spans="2:9" ht="12.75">
      <c r="B882" s="7"/>
      <c r="C882" s="7"/>
      <c r="D882" s="7"/>
      <c r="E882" s="7"/>
      <c r="F882" s="7"/>
      <c r="G882" s="7"/>
      <c r="H882" s="7"/>
      <c r="I882" s="7"/>
    </row>
    <row r="883" spans="2:9" ht="12.75">
      <c r="B883" s="7"/>
      <c r="C883" s="7"/>
      <c r="D883" s="7"/>
      <c r="E883" s="7"/>
      <c r="F883" s="7"/>
      <c r="G883" s="7"/>
      <c r="H883" s="7"/>
      <c r="I883" s="7"/>
    </row>
    <row r="884" spans="2:9" ht="12.75">
      <c r="B884" s="7"/>
      <c r="C884" s="7"/>
      <c r="D884" s="7"/>
      <c r="E884" s="7"/>
      <c r="F884" s="7"/>
      <c r="G884" s="7"/>
      <c r="H884" s="7"/>
      <c r="I884" s="7"/>
    </row>
    <row r="885" spans="2:9" ht="12.75">
      <c r="B885" s="7"/>
      <c r="C885" s="7"/>
      <c r="D885" s="7"/>
      <c r="E885" s="7"/>
      <c r="F885" s="7"/>
      <c r="G885" s="7"/>
      <c r="H885" s="7"/>
      <c r="I885" s="7"/>
    </row>
    <row r="886" spans="2:9" ht="12.75">
      <c r="B886" s="7"/>
      <c r="C886" s="7"/>
      <c r="D886" s="7"/>
      <c r="E886" s="7"/>
      <c r="F886" s="7"/>
      <c r="G886" s="7"/>
      <c r="H886" s="7"/>
      <c r="I886" s="7"/>
    </row>
    <row r="887" spans="2:9" ht="12.75">
      <c r="B887" s="7"/>
      <c r="C887" s="7"/>
      <c r="D887" s="7"/>
      <c r="E887" s="7"/>
      <c r="F887" s="7"/>
      <c r="G887" s="7"/>
      <c r="H887" s="7"/>
      <c r="I887" s="7"/>
    </row>
    <row r="888" spans="2:9" ht="12.75">
      <c r="B888" s="7"/>
      <c r="C888" s="7"/>
      <c r="D888" s="7"/>
      <c r="E888" s="7"/>
      <c r="F888" s="7"/>
      <c r="G888" s="7"/>
      <c r="H888" s="7"/>
      <c r="I888" s="7"/>
    </row>
    <row r="889" spans="2:9" ht="12.75">
      <c r="B889" s="7"/>
      <c r="C889" s="7"/>
      <c r="D889" s="7"/>
      <c r="E889" s="7"/>
      <c r="F889" s="7"/>
      <c r="G889" s="7"/>
      <c r="H889" s="7"/>
      <c r="I889" s="7"/>
    </row>
    <row r="890" spans="2:9" ht="12.75">
      <c r="B890" s="7"/>
      <c r="C890" s="7"/>
      <c r="D890" s="7"/>
      <c r="E890" s="7"/>
      <c r="F890" s="7"/>
      <c r="G890" s="7"/>
      <c r="H890" s="7"/>
      <c r="I890" s="7"/>
    </row>
    <row r="891" spans="2:9" ht="12.75">
      <c r="B891" s="7"/>
      <c r="C891" s="7"/>
      <c r="D891" s="7"/>
      <c r="E891" s="7"/>
      <c r="F891" s="7"/>
      <c r="G891" s="7"/>
      <c r="H891" s="7"/>
      <c r="I891" s="7"/>
    </row>
    <row r="892" spans="2:9" ht="12.75">
      <c r="B892" s="7"/>
      <c r="C892" s="7"/>
      <c r="D892" s="7"/>
      <c r="E892" s="7"/>
      <c r="F892" s="7"/>
      <c r="G892" s="7"/>
      <c r="H892" s="7"/>
      <c r="I892" s="7"/>
    </row>
    <row r="893" spans="2:9" ht="12.75">
      <c r="B893" s="7"/>
      <c r="C893" s="7"/>
      <c r="D893" s="7"/>
      <c r="E893" s="7"/>
      <c r="F893" s="7"/>
      <c r="G893" s="7"/>
      <c r="H893" s="7"/>
      <c r="I893" s="7"/>
    </row>
    <row r="894" spans="2:9" ht="12.75">
      <c r="B894" s="7"/>
      <c r="C894" s="7"/>
      <c r="D894" s="7"/>
      <c r="E894" s="7"/>
      <c r="F894" s="7"/>
      <c r="G894" s="7"/>
      <c r="H894" s="7"/>
      <c r="I894" s="7"/>
    </row>
    <row r="895" spans="2:9" ht="12.75">
      <c r="B895" s="7"/>
      <c r="C895" s="7"/>
      <c r="D895" s="7"/>
      <c r="E895" s="7"/>
      <c r="F895" s="7"/>
      <c r="G895" s="7"/>
      <c r="H895" s="7"/>
      <c r="I895" s="7"/>
    </row>
    <row r="896" spans="2:9" ht="12.75">
      <c r="B896" s="7"/>
      <c r="C896" s="7"/>
      <c r="D896" s="7"/>
      <c r="E896" s="7"/>
      <c r="F896" s="7"/>
      <c r="G896" s="7"/>
      <c r="H896" s="7"/>
      <c r="I896" s="7"/>
    </row>
    <row r="897" spans="2:9" ht="12.75">
      <c r="B897" s="7"/>
      <c r="C897" s="7"/>
      <c r="D897" s="7"/>
      <c r="E897" s="7"/>
      <c r="F897" s="7"/>
      <c r="G897" s="7"/>
      <c r="H897" s="7"/>
      <c r="I897" s="7"/>
    </row>
    <row r="898" spans="2:9" ht="12.75">
      <c r="B898" s="7"/>
      <c r="C898" s="7"/>
      <c r="D898" s="7"/>
      <c r="E898" s="7"/>
      <c r="F898" s="7"/>
      <c r="G898" s="7"/>
      <c r="H898" s="7"/>
      <c r="I898" s="7"/>
    </row>
    <row r="899" spans="2:9" ht="12.75">
      <c r="B899" s="7"/>
      <c r="C899" s="7"/>
      <c r="D899" s="7"/>
      <c r="E899" s="7"/>
      <c r="F899" s="7"/>
      <c r="G899" s="7"/>
      <c r="H899" s="7"/>
      <c r="I899" s="7"/>
    </row>
    <row r="900" spans="2:9" ht="12.75">
      <c r="B900" s="7"/>
      <c r="C900" s="7"/>
      <c r="D900" s="7"/>
      <c r="E900" s="7"/>
      <c r="F900" s="7"/>
      <c r="G900" s="7"/>
      <c r="H900" s="7"/>
      <c r="I900" s="7"/>
    </row>
    <row r="901" spans="2:9" ht="12.75">
      <c r="B901" s="7"/>
      <c r="C901" s="7"/>
      <c r="D901" s="7"/>
      <c r="E901" s="7"/>
      <c r="F901" s="7"/>
      <c r="G901" s="7"/>
      <c r="H901" s="7"/>
      <c r="I901" s="7"/>
    </row>
    <row r="902" spans="2:9" ht="12.75">
      <c r="B902" s="7"/>
      <c r="C902" s="7"/>
      <c r="D902" s="7"/>
      <c r="E902" s="7"/>
      <c r="F902" s="7"/>
      <c r="G902" s="7"/>
      <c r="H902" s="7"/>
      <c r="I902" s="7"/>
    </row>
    <row r="903" spans="2:9" ht="12.75">
      <c r="B903" s="7"/>
      <c r="C903" s="7"/>
      <c r="D903" s="7"/>
      <c r="E903" s="7"/>
      <c r="F903" s="7"/>
      <c r="G903" s="7"/>
      <c r="H903" s="7"/>
      <c r="I903" s="7"/>
    </row>
    <row r="904" spans="2:9" ht="12.75">
      <c r="B904" s="7"/>
      <c r="C904" s="7"/>
      <c r="D904" s="7"/>
      <c r="E904" s="7"/>
      <c r="F904" s="7"/>
      <c r="G904" s="7"/>
      <c r="H904" s="7"/>
      <c r="I904" s="7"/>
    </row>
    <row r="905" spans="2:9" ht="12.75">
      <c r="B905" s="7"/>
      <c r="C905" s="7"/>
      <c r="D905" s="7"/>
      <c r="E905" s="7"/>
      <c r="F905" s="7"/>
      <c r="G905" s="7"/>
      <c r="H905" s="7"/>
      <c r="I905" s="7"/>
    </row>
    <row r="906" spans="2:9" ht="12.75">
      <c r="B906" s="7"/>
      <c r="C906" s="7"/>
      <c r="D906" s="7"/>
      <c r="E906" s="7"/>
      <c r="F906" s="7"/>
      <c r="G906" s="7"/>
      <c r="H906" s="7"/>
      <c r="I906" s="7"/>
    </row>
    <row r="907" spans="2:9" ht="12.75">
      <c r="B907" s="7"/>
      <c r="C907" s="7"/>
      <c r="D907" s="7"/>
      <c r="E907" s="7"/>
      <c r="F907" s="7"/>
      <c r="G907" s="7"/>
      <c r="H907" s="7"/>
      <c r="I907" s="7"/>
    </row>
    <row r="908" spans="2:9" ht="12.75">
      <c r="B908" s="7"/>
      <c r="C908" s="7"/>
      <c r="D908" s="7"/>
      <c r="E908" s="7"/>
      <c r="F908" s="7"/>
      <c r="G908" s="7"/>
      <c r="H908" s="7"/>
      <c r="I908" s="7"/>
    </row>
    <row r="909" spans="2:9" ht="12.75">
      <c r="B909" s="7"/>
      <c r="C909" s="7"/>
      <c r="D909" s="7"/>
      <c r="E909" s="7"/>
      <c r="F909" s="7"/>
      <c r="G909" s="7"/>
      <c r="H909" s="7"/>
      <c r="I909" s="7"/>
    </row>
    <row r="910" spans="2:9" ht="12.75">
      <c r="B910" s="7"/>
      <c r="C910" s="7"/>
      <c r="D910" s="7"/>
      <c r="E910" s="7"/>
      <c r="F910" s="7"/>
      <c r="G910" s="7"/>
      <c r="H910" s="7"/>
      <c r="I910" s="7"/>
    </row>
    <row r="911" spans="2:9" ht="12.75">
      <c r="B911" s="7"/>
      <c r="C911" s="7"/>
      <c r="D911" s="7"/>
      <c r="E911" s="7"/>
      <c r="F911" s="7"/>
      <c r="G911" s="7"/>
      <c r="H911" s="7"/>
      <c r="I911" s="7"/>
    </row>
    <row r="912" spans="2:9" ht="12.75">
      <c r="B912" s="7"/>
      <c r="C912" s="7"/>
      <c r="D912" s="7"/>
      <c r="E912" s="7"/>
      <c r="F912" s="7"/>
      <c r="G912" s="7"/>
      <c r="H912" s="7"/>
      <c r="I912" s="7"/>
    </row>
    <row r="913" spans="2:9" ht="12.75">
      <c r="B913" s="7"/>
      <c r="C913" s="7"/>
      <c r="D913" s="7"/>
      <c r="E913" s="7"/>
      <c r="F913" s="7"/>
      <c r="G913" s="7"/>
      <c r="H913" s="7"/>
      <c r="I913" s="7"/>
    </row>
    <row r="914" spans="2:9" ht="12.75">
      <c r="B914" s="7"/>
      <c r="C914" s="7"/>
      <c r="D914" s="7"/>
      <c r="E914" s="7"/>
      <c r="F914" s="7"/>
      <c r="G914" s="7"/>
      <c r="H914" s="7"/>
      <c r="I914" s="7"/>
    </row>
    <row r="915" spans="2:9" ht="12.75">
      <c r="B915" s="7"/>
      <c r="C915" s="7"/>
      <c r="D915" s="7"/>
      <c r="E915" s="7"/>
      <c r="F915" s="7"/>
      <c r="G915" s="7"/>
      <c r="H915" s="7"/>
      <c r="I915" s="7"/>
    </row>
    <row r="916" spans="2:9" ht="12.75">
      <c r="B916" s="7"/>
      <c r="C916" s="7"/>
      <c r="D916" s="7"/>
      <c r="E916" s="7"/>
      <c r="F916" s="7"/>
      <c r="G916" s="7"/>
      <c r="H916" s="7"/>
      <c r="I916" s="7"/>
    </row>
    <row r="917" spans="2:9" ht="12.75">
      <c r="B917" s="7"/>
      <c r="C917" s="7"/>
      <c r="D917" s="7"/>
      <c r="E917" s="7"/>
      <c r="F917" s="7"/>
      <c r="G917" s="7"/>
      <c r="H917" s="7"/>
      <c r="I917" s="7"/>
    </row>
    <row r="918" spans="2:9" ht="12.75">
      <c r="B918" s="7"/>
      <c r="C918" s="7"/>
      <c r="D918" s="7"/>
      <c r="E918" s="7"/>
      <c r="F918" s="7"/>
      <c r="G918" s="7"/>
      <c r="H918" s="7"/>
      <c r="I918" s="7"/>
    </row>
    <row r="919" spans="2:9" ht="12.75">
      <c r="B919" s="7"/>
      <c r="C919" s="7"/>
      <c r="D919" s="7"/>
      <c r="E919" s="7"/>
      <c r="F919" s="7"/>
      <c r="G919" s="7"/>
      <c r="H919" s="7"/>
      <c r="I919" s="7"/>
    </row>
    <row r="920" spans="2:9" ht="12.75">
      <c r="B920" s="7"/>
      <c r="C920" s="7"/>
      <c r="D920" s="7"/>
      <c r="E920" s="7"/>
      <c r="F920" s="7"/>
      <c r="G920" s="7"/>
      <c r="H920" s="7"/>
      <c r="I920" s="7"/>
    </row>
    <row r="921" spans="2:9" ht="12.75">
      <c r="B921" s="7"/>
      <c r="C921" s="7"/>
      <c r="D921" s="7"/>
      <c r="E921" s="7"/>
      <c r="F921" s="7"/>
      <c r="G921" s="7"/>
      <c r="H921" s="7"/>
      <c r="I921" s="7"/>
    </row>
    <row r="922" spans="2:9" ht="12.75">
      <c r="B922" s="7"/>
      <c r="C922" s="7"/>
      <c r="D922" s="7"/>
      <c r="E922" s="7"/>
      <c r="F922" s="7"/>
      <c r="G922" s="7"/>
      <c r="H922" s="7"/>
      <c r="I922" s="7"/>
    </row>
    <row r="923" spans="2:9" ht="12.75">
      <c r="B923" s="7"/>
      <c r="C923" s="7"/>
      <c r="D923" s="7"/>
      <c r="E923" s="7"/>
      <c r="F923" s="7"/>
      <c r="G923" s="7"/>
      <c r="H923" s="7"/>
      <c r="I923" s="7"/>
    </row>
    <row r="924" spans="2:9" ht="12.75">
      <c r="B924" s="7"/>
      <c r="C924" s="7"/>
      <c r="D924" s="7"/>
      <c r="E924" s="7"/>
      <c r="F924" s="7"/>
      <c r="G924" s="7"/>
      <c r="H924" s="7"/>
      <c r="I924" s="7"/>
    </row>
    <row r="925" spans="2:9" ht="12.75">
      <c r="B925" s="7"/>
      <c r="C925" s="7"/>
      <c r="D925" s="7"/>
      <c r="E925" s="7"/>
      <c r="F925" s="7"/>
      <c r="G925" s="7"/>
      <c r="H925" s="7"/>
      <c r="I925" s="7"/>
    </row>
    <row r="926" spans="2:9" ht="12.75">
      <c r="B926" s="7"/>
      <c r="C926" s="7"/>
      <c r="D926" s="7"/>
      <c r="E926" s="7"/>
      <c r="F926" s="7"/>
      <c r="G926" s="7"/>
      <c r="H926" s="7"/>
      <c r="I926" s="7"/>
    </row>
    <row r="927" spans="2:9" ht="12.75">
      <c r="B927" s="7"/>
      <c r="C927" s="7"/>
      <c r="D927" s="7"/>
      <c r="E927" s="7"/>
      <c r="F927" s="7"/>
      <c r="G927" s="7"/>
      <c r="H927" s="7"/>
      <c r="I927" s="7"/>
    </row>
    <row r="928" spans="2:9" ht="12.75">
      <c r="B928" s="7"/>
      <c r="C928" s="7"/>
      <c r="D928" s="7"/>
      <c r="E928" s="7"/>
      <c r="F928" s="7"/>
      <c r="G928" s="7"/>
      <c r="H928" s="7"/>
      <c r="I928" s="7"/>
    </row>
    <row r="929" spans="2:9" ht="12.75">
      <c r="B929" s="7"/>
      <c r="C929" s="7"/>
      <c r="D929" s="7"/>
      <c r="E929" s="7"/>
      <c r="F929" s="7"/>
      <c r="G929" s="7"/>
      <c r="H929" s="7"/>
      <c r="I929" s="7"/>
    </row>
    <row r="930" spans="2:9" ht="12.75">
      <c r="B930" s="7"/>
      <c r="C930" s="7"/>
      <c r="D930" s="7"/>
      <c r="E930" s="7"/>
      <c r="F930" s="7"/>
      <c r="G930" s="7"/>
      <c r="H930" s="7"/>
      <c r="I930" s="7"/>
    </row>
    <row r="931" spans="2:9" ht="12.75">
      <c r="B931" s="7"/>
      <c r="C931" s="7"/>
      <c r="D931" s="7"/>
      <c r="E931" s="7"/>
      <c r="F931" s="7"/>
      <c r="G931" s="7"/>
      <c r="H931" s="7"/>
      <c r="I931" s="7"/>
    </row>
    <row r="932" spans="2:9" ht="12.75">
      <c r="B932" s="7"/>
      <c r="C932" s="7"/>
      <c r="D932" s="7"/>
      <c r="E932" s="7"/>
      <c r="F932" s="7"/>
      <c r="G932" s="7"/>
      <c r="H932" s="7"/>
      <c r="I932" s="7"/>
    </row>
    <row r="933" spans="2:9" ht="12.75">
      <c r="B933" s="7"/>
      <c r="C933" s="7"/>
      <c r="D933" s="7"/>
      <c r="E933" s="7"/>
      <c r="F933" s="7"/>
      <c r="G933" s="7"/>
      <c r="H933" s="7"/>
      <c r="I933" s="7"/>
    </row>
    <row r="934" spans="2:9" ht="12.75">
      <c r="B934" s="7"/>
      <c r="C934" s="7"/>
      <c r="D934" s="7"/>
      <c r="E934" s="7"/>
      <c r="F934" s="7"/>
      <c r="G934" s="7"/>
      <c r="H934" s="7"/>
      <c r="I934" s="7"/>
    </row>
    <row r="935" spans="2:9" ht="12.75">
      <c r="B935" s="7"/>
      <c r="C935" s="7"/>
      <c r="D935" s="7"/>
      <c r="E935" s="7"/>
      <c r="F935" s="7"/>
      <c r="G935" s="7"/>
      <c r="H935" s="7"/>
      <c r="I935" s="7"/>
    </row>
    <row r="936" spans="2:9" ht="12.75">
      <c r="B936" s="7"/>
      <c r="C936" s="7"/>
      <c r="D936" s="7"/>
      <c r="E936" s="7"/>
      <c r="F936" s="7"/>
      <c r="G936" s="7"/>
      <c r="H936" s="7"/>
      <c r="I936" s="7"/>
    </row>
    <row r="937" spans="2:9" ht="12.75">
      <c r="B937" s="7"/>
      <c r="C937" s="7"/>
      <c r="D937" s="7"/>
      <c r="E937" s="7"/>
      <c r="F937" s="7"/>
      <c r="G937" s="7"/>
      <c r="H937" s="7"/>
      <c r="I937" s="7"/>
    </row>
    <row r="938" spans="2:9" ht="12.75">
      <c r="B938" s="7"/>
      <c r="C938" s="7"/>
      <c r="D938" s="7"/>
      <c r="E938" s="7"/>
      <c r="F938" s="7"/>
      <c r="G938" s="7"/>
      <c r="H938" s="7"/>
      <c r="I938" s="7"/>
    </row>
    <row r="939" spans="2:9" ht="12.75">
      <c r="B939" s="7"/>
      <c r="C939" s="7"/>
      <c r="D939" s="7"/>
      <c r="E939" s="7"/>
      <c r="F939" s="7"/>
      <c r="G939" s="7"/>
      <c r="H939" s="7"/>
      <c r="I939" s="7"/>
    </row>
    <row r="940" spans="2:9" ht="12.75">
      <c r="B940" s="7"/>
      <c r="C940" s="7"/>
      <c r="D940" s="7"/>
      <c r="E940" s="7"/>
      <c r="F940" s="7"/>
      <c r="G940" s="7"/>
      <c r="H940" s="7"/>
      <c r="I940" s="7"/>
    </row>
    <row r="941" spans="2:9" ht="12.75">
      <c r="B941" s="7"/>
      <c r="C941" s="7"/>
      <c r="D941" s="7"/>
      <c r="E941" s="7"/>
      <c r="F941" s="7"/>
      <c r="G941" s="7"/>
      <c r="H941" s="7"/>
      <c r="I941" s="7"/>
    </row>
    <row r="942" spans="2:9" ht="12.75">
      <c r="B942" s="7"/>
      <c r="C942" s="7"/>
      <c r="D942" s="7"/>
      <c r="E942" s="7"/>
      <c r="F942" s="7"/>
      <c r="G942" s="7"/>
      <c r="H942" s="7"/>
      <c r="I942" s="7"/>
    </row>
    <row r="943" spans="2:9" ht="12.75">
      <c r="B943" s="7"/>
      <c r="C943" s="7"/>
      <c r="D943" s="7"/>
      <c r="E943" s="7"/>
      <c r="F943" s="7"/>
      <c r="G943" s="7"/>
      <c r="H943" s="7"/>
      <c r="I943" s="7"/>
    </row>
    <row r="944" spans="2:9" ht="12.75">
      <c r="B944" s="7"/>
      <c r="C944" s="7"/>
      <c r="D944" s="7"/>
      <c r="E944" s="7"/>
      <c r="F944" s="7"/>
      <c r="G944" s="7"/>
      <c r="H944" s="7"/>
      <c r="I944" s="7"/>
    </row>
    <row r="945" spans="2:9" ht="12.75">
      <c r="B945" s="7"/>
      <c r="C945" s="7"/>
      <c r="D945" s="7"/>
      <c r="E945" s="7"/>
      <c r="F945" s="7"/>
      <c r="G945" s="7"/>
      <c r="H945" s="7"/>
      <c r="I945" s="7"/>
    </row>
    <row r="946" spans="2:9" ht="12.75">
      <c r="B946" s="7"/>
      <c r="C946" s="7"/>
      <c r="D946" s="7"/>
      <c r="E946" s="7"/>
      <c r="F946" s="7"/>
      <c r="G946" s="7"/>
      <c r="H946" s="7"/>
      <c r="I946" s="7"/>
    </row>
    <row r="947" spans="2:9" ht="12.75">
      <c r="B947" s="7"/>
      <c r="C947" s="7"/>
      <c r="D947" s="7"/>
      <c r="E947" s="7"/>
      <c r="F947" s="7"/>
      <c r="G947" s="7"/>
      <c r="H947" s="7"/>
      <c r="I947" s="7"/>
    </row>
    <row r="948" spans="2:9" ht="12.75">
      <c r="B948" s="7"/>
      <c r="C948" s="7"/>
      <c r="D948" s="7"/>
      <c r="E948" s="7"/>
      <c r="F948" s="7"/>
      <c r="G948" s="7"/>
      <c r="H948" s="7"/>
      <c r="I948" s="7"/>
    </row>
    <row r="949" spans="2:9" ht="12.75">
      <c r="B949" s="7"/>
      <c r="C949" s="7"/>
      <c r="D949" s="7"/>
      <c r="E949" s="7"/>
      <c r="F949" s="7"/>
      <c r="G949" s="7"/>
      <c r="H949" s="7"/>
      <c r="I949" s="7"/>
    </row>
    <row r="950" spans="2:9" ht="12.75">
      <c r="B950" s="7"/>
      <c r="C950" s="7"/>
      <c r="D950" s="7"/>
      <c r="E950" s="7"/>
      <c r="F950" s="7"/>
      <c r="G950" s="7"/>
      <c r="H950" s="7"/>
      <c r="I950" s="7"/>
    </row>
    <row r="951" spans="2:9" ht="12.75">
      <c r="B951" s="7"/>
      <c r="C951" s="7"/>
      <c r="D951" s="7"/>
      <c r="E951" s="7"/>
      <c r="F951" s="7"/>
      <c r="G951" s="7"/>
      <c r="H951" s="7"/>
      <c r="I951" s="7"/>
    </row>
    <row r="952" spans="2:9" ht="12.75">
      <c r="B952" s="7"/>
      <c r="C952" s="7"/>
      <c r="D952" s="7"/>
      <c r="E952" s="7"/>
      <c r="F952" s="7"/>
      <c r="G952" s="7"/>
      <c r="H952" s="7"/>
      <c r="I952" s="7"/>
    </row>
    <row r="953" spans="2:9" ht="12.75">
      <c r="B953" s="7"/>
      <c r="C953" s="7"/>
      <c r="D953" s="7"/>
      <c r="E953" s="7"/>
      <c r="F953" s="7"/>
      <c r="G953" s="7"/>
      <c r="H953" s="7"/>
      <c r="I953" s="7"/>
    </row>
    <row r="954" spans="2:9" ht="12.75">
      <c r="B954" s="7"/>
      <c r="C954" s="7"/>
      <c r="D954" s="7"/>
      <c r="E954" s="7"/>
      <c r="F954" s="7"/>
      <c r="G954" s="7"/>
      <c r="H954" s="7"/>
      <c r="I954" s="7"/>
    </row>
    <row r="955" spans="2:9" ht="12.75">
      <c r="B955" s="7"/>
      <c r="C955" s="7"/>
      <c r="D955" s="7"/>
      <c r="E955" s="7"/>
      <c r="F955" s="7"/>
      <c r="G955" s="7"/>
      <c r="H955" s="7"/>
      <c r="I955" s="7"/>
    </row>
    <row r="956" spans="2:9" ht="12.75">
      <c r="B956" s="7"/>
      <c r="C956" s="7"/>
      <c r="D956" s="7"/>
      <c r="E956" s="7"/>
      <c r="F956" s="7"/>
      <c r="G956" s="7"/>
      <c r="H956" s="7"/>
      <c r="I956" s="7"/>
    </row>
    <row r="957" spans="2:9" ht="12.75">
      <c r="B957" s="7"/>
      <c r="C957" s="7"/>
      <c r="D957" s="7"/>
      <c r="E957" s="7"/>
      <c r="F957" s="7"/>
      <c r="G957" s="7"/>
      <c r="H957" s="7"/>
      <c r="I957" s="7"/>
    </row>
    <row r="958" spans="2:9" ht="12.75">
      <c r="B958" s="7"/>
      <c r="C958" s="7"/>
      <c r="D958" s="7"/>
      <c r="E958" s="7"/>
      <c r="F958" s="7"/>
      <c r="G958" s="7"/>
      <c r="H958" s="7"/>
      <c r="I958" s="7"/>
    </row>
    <row r="959" spans="2:9" ht="12.75">
      <c r="B959" s="7"/>
      <c r="C959" s="7"/>
      <c r="D959" s="7"/>
      <c r="E959" s="7"/>
      <c r="F959" s="7"/>
      <c r="G959" s="7"/>
      <c r="H959" s="7"/>
      <c r="I959" s="7"/>
    </row>
    <row r="960" spans="2:9" ht="12.75">
      <c r="B960" s="7"/>
      <c r="C960" s="7"/>
      <c r="D960" s="7"/>
      <c r="E960" s="7"/>
      <c r="F960" s="7"/>
      <c r="G960" s="7"/>
      <c r="H960" s="7"/>
      <c r="I960" s="7"/>
    </row>
    <row r="961" spans="2:9" ht="12.75">
      <c r="B961" s="7"/>
      <c r="C961" s="7"/>
      <c r="D961" s="7"/>
      <c r="E961" s="7"/>
      <c r="F961" s="7"/>
      <c r="G961" s="7"/>
      <c r="H961" s="7"/>
      <c r="I961" s="7"/>
    </row>
    <row r="962" spans="2:9" ht="12.75">
      <c r="B962" s="7"/>
      <c r="C962" s="7"/>
      <c r="D962" s="7"/>
      <c r="E962" s="7"/>
      <c r="F962" s="7"/>
      <c r="G962" s="7"/>
      <c r="H962" s="7"/>
      <c r="I962" s="7"/>
    </row>
    <row r="963" spans="2:9" ht="12.75">
      <c r="B963" s="7"/>
      <c r="C963" s="7"/>
      <c r="D963" s="7"/>
      <c r="E963" s="7"/>
      <c r="F963" s="7"/>
      <c r="G963" s="7"/>
      <c r="H963" s="7"/>
      <c r="I963" s="7"/>
    </row>
    <row r="964" spans="2:9" ht="12.75">
      <c r="B964" s="7"/>
      <c r="C964" s="7"/>
      <c r="D964" s="7"/>
      <c r="E964" s="7"/>
      <c r="F964" s="7"/>
      <c r="G964" s="7"/>
      <c r="H964" s="7"/>
      <c r="I964" s="7"/>
    </row>
    <row r="965" spans="2:9" ht="12.75">
      <c r="B965" s="7"/>
      <c r="C965" s="7"/>
      <c r="D965" s="7"/>
      <c r="E965" s="7"/>
      <c r="F965" s="7"/>
      <c r="G965" s="7"/>
      <c r="H965" s="7"/>
      <c r="I965" s="7"/>
    </row>
    <row r="966" spans="2:9" ht="12.75">
      <c r="B966" s="7"/>
      <c r="C966" s="7"/>
      <c r="D966" s="7"/>
      <c r="E966" s="7"/>
      <c r="F966" s="7"/>
      <c r="G966" s="7"/>
      <c r="H966" s="7"/>
      <c r="I966" s="7"/>
    </row>
    <row r="967" spans="2:9" ht="12.75">
      <c r="B967" s="7"/>
      <c r="C967" s="7"/>
      <c r="D967" s="7"/>
      <c r="E967" s="7"/>
      <c r="F967" s="7"/>
      <c r="G967" s="7"/>
      <c r="H967" s="7"/>
      <c r="I967" s="7"/>
    </row>
    <row r="968" spans="2:9" ht="12.75">
      <c r="B968" s="7"/>
      <c r="C968" s="7"/>
      <c r="D968" s="7"/>
      <c r="E968" s="7"/>
      <c r="F968" s="7"/>
      <c r="G968" s="7"/>
      <c r="H968" s="7"/>
      <c r="I968" s="7"/>
    </row>
    <row r="969" spans="2:9" ht="12.75">
      <c r="B969" s="7"/>
      <c r="C969" s="7"/>
      <c r="D969" s="7"/>
      <c r="E969" s="7"/>
      <c r="F969" s="7"/>
      <c r="G969" s="7"/>
      <c r="H969" s="7"/>
      <c r="I969" s="7"/>
    </row>
    <row r="970" spans="2:9" ht="12.75">
      <c r="B970" s="7"/>
      <c r="C970" s="7"/>
      <c r="D970" s="7"/>
      <c r="E970" s="7"/>
      <c r="F970" s="7"/>
      <c r="G970" s="7"/>
      <c r="H970" s="7"/>
      <c r="I970" s="7"/>
    </row>
    <row r="971" spans="2:9" ht="12.75">
      <c r="B971" s="7"/>
      <c r="C971" s="7"/>
      <c r="D971" s="7"/>
      <c r="E971" s="7"/>
      <c r="F971" s="7"/>
      <c r="G971" s="7"/>
      <c r="H971" s="7"/>
      <c r="I971" s="7"/>
    </row>
    <row r="972" spans="2:9" ht="12.75">
      <c r="B972" s="7"/>
      <c r="C972" s="7"/>
      <c r="D972" s="7"/>
      <c r="E972" s="7"/>
      <c r="F972" s="7"/>
      <c r="G972" s="7"/>
      <c r="H972" s="7"/>
      <c r="I972" s="7"/>
    </row>
    <row r="973" spans="2:9" ht="12.75">
      <c r="B973" s="7"/>
      <c r="C973" s="7"/>
      <c r="D973" s="7"/>
      <c r="E973" s="7"/>
      <c r="F973" s="7"/>
      <c r="G973" s="7"/>
      <c r="H973" s="7"/>
      <c r="I973" s="7"/>
    </row>
    <row r="974" spans="2:9" ht="12.75">
      <c r="B974" s="7"/>
      <c r="C974" s="7"/>
      <c r="D974" s="7"/>
      <c r="E974" s="7"/>
      <c r="F974" s="7"/>
      <c r="G974" s="7"/>
      <c r="H974" s="7"/>
      <c r="I974" s="7"/>
    </row>
    <row r="975" spans="2:9" ht="12.75">
      <c r="B975" s="7"/>
      <c r="C975" s="7"/>
      <c r="D975" s="7"/>
      <c r="E975" s="7"/>
      <c r="F975" s="7"/>
      <c r="G975" s="7"/>
      <c r="H975" s="7"/>
      <c r="I975" s="7"/>
    </row>
    <row r="976" spans="2:9" ht="12.75">
      <c r="B976" s="7"/>
      <c r="C976" s="7"/>
      <c r="D976" s="7"/>
      <c r="E976" s="7"/>
      <c r="F976" s="7"/>
      <c r="G976" s="7"/>
      <c r="H976" s="7"/>
      <c r="I976" s="7"/>
    </row>
    <row r="977" spans="2:9" ht="12.75">
      <c r="B977" s="7"/>
      <c r="C977" s="7"/>
      <c r="D977" s="7"/>
      <c r="E977" s="7"/>
      <c r="F977" s="7"/>
      <c r="G977" s="7"/>
      <c r="H977" s="7"/>
      <c r="I977" s="7"/>
    </row>
    <row r="978" spans="2:9" ht="12.75">
      <c r="B978" s="7"/>
      <c r="C978" s="7"/>
      <c r="D978" s="7"/>
      <c r="E978" s="7"/>
      <c r="F978" s="7"/>
      <c r="G978" s="7"/>
      <c r="H978" s="7"/>
      <c r="I978" s="7"/>
    </row>
    <row r="979" spans="2:9" ht="12.75">
      <c r="B979" s="7"/>
      <c r="C979" s="7"/>
      <c r="D979" s="7"/>
      <c r="E979" s="7"/>
      <c r="F979" s="7"/>
      <c r="G979" s="7"/>
      <c r="H979" s="7"/>
      <c r="I979" s="7"/>
    </row>
    <row r="980" spans="2:9" ht="12.75">
      <c r="B980" s="7"/>
      <c r="C980" s="7"/>
      <c r="D980" s="7"/>
      <c r="E980" s="7"/>
      <c r="F980" s="7"/>
      <c r="G980" s="7"/>
      <c r="H980" s="7"/>
      <c r="I980" s="7"/>
    </row>
    <row r="981" spans="2:9" ht="12.75">
      <c r="B981" s="7"/>
      <c r="C981" s="7"/>
      <c r="D981" s="7"/>
      <c r="E981" s="7"/>
      <c r="F981" s="7"/>
      <c r="G981" s="7"/>
      <c r="H981" s="7"/>
      <c r="I981" s="7"/>
    </row>
    <row r="982" spans="2:9" ht="12.75">
      <c r="B982" s="7"/>
      <c r="C982" s="7"/>
      <c r="D982" s="7"/>
      <c r="E982" s="7"/>
      <c r="F982" s="7"/>
      <c r="G982" s="7"/>
      <c r="H982" s="7"/>
      <c r="I982" s="7"/>
    </row>
    <row r="983" spans="2:9" ht="12.75">
      <c r="B983" s="7"/>
      <c r="C983" s="7"/>
      <c r="D983" s="7"/>
      <c r="E983" s="7"/>
      <c r="F983" s="7"/>
      <c r="G983" s="7"/>
      <c r="H983" s="7"/>
      <c r="I983" s="7"/>
    </row>
    <row r="984" spans="2:9" ht="12.75">
      <c r="B984" s="7"/>
      <c r="C984" s="7"/>
      <c r="D984" s="7"/>
      <c r="E984" s="7"/>
      <c r="F984" s="7"/>
      <c r="G984" s="7"/>
      <c r="H984" s="7"/>
      <c r="I984" s="7"/>
    </row>
    <row r="985" spans="2:9" ht="12.75">
      <c r="B985" s="7"/>
      <c r="C985" s="7"/>
      <c r="D985" s="7"/>
      <c r="E985" s="7"/>
      <c r="F985" s="7"/>
      <c r="G985" s="7"/>
      <c r="H985" s="7"/>
      <c r="I985" s="7"/>
    </row>
    <row r="986" spans="2:9" ht="12.75">
      <c r="B986" s="7"/>
      <c r="C986" s="7"/>
      <c r="D986" s="7"/>
      <c r="E986" s="7"/>
      <c r="F986" s="7"/>
      <c r="G986" s="7"/>
      <c r="H986" s="7"/>
      <c r="I986" s="7"/>
    </row>
    <row r="987" spans="2:9" ht="12.75">
      <c r="B987" s="7"/>
      <c r="C987" s="7"/>
      <c r="D987" s="7"/>
      <c r="E987" s="7"/>
      <c r="F987" s="7"/>
      <c r="G987" s="7"/>
      <c r="H987" s="7"/>
      <c r="I987" s="7"/>
    </row>
    <row r="988" spans="2:9" ht="12.75">
      <c r="B988" s="7"/>
      <c r="C988" s="7"/>
      <c r="D988" s="7"/>
      <c r="E988" s="7"/>
      <c r="F988" s="7"/>
      <c r="G988" s="7"/>
      <c r="H988" s="7"/>
      <c r="I988" s="7"/>
    </row>
    <row r="989" spans="2:9" ht="12.75">
      <c r="B989" s="7"/>
      <c r="C989" s="7"/>
      <c r="D989" s="7"/>
      <c r="E989" s="7"/>
      <c r="F989" s="7"/>
      <c r="G989" s="7"/>
      <c r="H989" s="7"/>
      <c r="I989" s="7"/>
    </row>
    <row r="990" spans="2:9" ht="12.75">
      <c r="B990" s="7"/>
      <c r="C990" s="7"/>
      <c r="D990" s="7"/>
      <c r="E990" s="7"/>
      <c r="F990" s="7"/>
      <c r="G990" s="7"/>
      <c r="H990" s="7"/>
      <c r="I990" s="7"/>
    </row>
    <row r="991" spans="2:9" ht="12.75">
      <c r="B991" s="7"/>
      <c r="C991" s="7"/>
      <c r="D991" s="7"/>
      <c r="E991" s="7"/>
      <c r="F991" s="7"/>
      <c r="G991" s="7"/>
      <c r="H991" s="7"/>
      <c r="I991" s="7"/>
    </row>
    <row r="992" spans="2:9" ht="12.75">
      <c r="B992" s="7"/>
      <c r="C992" s="7"/>
      <c r="D992" s="7"/>
      <c r="E992" s="7"/>
      <c r="F992" s="7"/>
      <c r="G992" s="7"/>
      <c r="H992" s="7"/>
      <c r="I992" s="7"/>
    </row>
    <row r="993" spans="2:9" ht="12.75">
      <c r="B993" s="7"/>
      <c r="C993" s="7"/>
      <c r="D993" s="7"/>
      <c r="E993" s="7"/>
      <c r="F993" s="7"/>
      <c r="G993" s="7"/>
      <c r="H993" s="7"/>
      <c r="I993" s="7"/>
    </row>
    <row r="994" spans="2:9" ht="12.75">
      <c r="B994" s="7"/>
      <c r="C994" s="7"/>
      <c r="D994" s="7"/>
      <c r="E994" s="7"/>
      <c r="F994" s="7"/>
      <c r="G994" s="7"/>
      <c r="H994" s="7"/>
      <c r="I994" s="7"/>
    </row>
    <row r="995" spans="2:9" ht="12.75">
      <c r="B995" s="7"/>
      <c r="C995" s="7"/>
      <c r="D995" s="7"/>
      <c r="E995" s="7"/>
      <c r="F995" s="7"/>
      <c r="G995" s="7"/>
      <c r="H995" s="7"/>
      <c r="I995" s="7"/>
    </row>
    <row r="996" spans="2:9" ht="12.75">
      <c r="B996" s="7"/>
      <c r="C996" s="7"/>
      <c r="D996" s="7"/>
      <c r="E996" s="7"/>
      <c r="F996" s="7"/>
      <c r="G996" s="7"/>
      <c r="H996" s="7"/>
      <c r="I996" s="7"/>
    </row>
    <row r="997" spans="2:9" ht="12.75">
      <c r="B997" s="7"/>
      <c r="C997" s="7"/>
      <c r="D997" s="7"/>
      <c r="E997" s="7"/>
      <c r="F997" s="7"/>
      <c r="G997" s="7"/>
      <c r="H997" s="7"/>
      <c r="I997" s="7"/>
    </row>
    <row r="998" spans="2:9" ht="12.75">
      <c r="B998" s="7"/>
      <c r="C998" s="7"/>
      <c r="D998" s="7"/>
      <c r="E998" s="7"/>
      <c r="F998" s="7"/>
      <c r="G998" s="7"/>
      <c r="H998" s="7"/>
      <c r="I998" s="7"/>
    </row>
    <row r="999" spans="2:9" ht="12.75">
      <c r="B999" s="7"/>
      <c r="C999" s="7"/>
      <c r="D999" s="7"/>
      <c r="E999" s="7"/>
      <c r="F999" s="7"/>
      <c r="G999" s="7"/>
      <c r="H999" s="7"/>
      <c r="I999" s="7"/>
    </row>
    <row r="1000" spans="2:9" ht="12.75">
      <c r="B1000" s="7"/>
      <c r="C1000" s="7"/>
      <c r="D1000" s="7"/>
      <c r="E1000" s="7"/>
      <c r="F1000" s="7"/>
      <c r="G1000" s="7"/>
      <c r="H1000" s="7"/>
      <c r="I1000" s="7"/>
    </row>
    <row r="1001" spans="2:9" ht="12.75">
      <c r="B1001" s="7"/>
      <c r="C1001" s="7"/>
      <c r="D1001" s="7"/>
      <c r="E1001" s="7"/>
      <c r="F1001" s="7"/>
      <c r="G1001" s="7"/>
      <c r="H1001" s="7"/>
      <c r="I1001" s="7"/>
    </row>
    <row r="1002" spans="2:9" ht="12.75">
      <c r="B1002" s="7"/>
      <c r="C1002" s="7"/>
      <c r="D1002" s="7"/>
      <c r="E1002" s="7"/>
      <c r="F1002" s="7"/>
      <c r="G1002" s="7"/>
      <c r="H1002" s="7"/>
      <c r="I1002" s="7"/>
    </row>
    <row r="1003" spans="2:9" ht="12.75">
      <c r="B1003" s="7"/>
      <c r="C1003" s="7"/>
      <c r="D1003" s="7"/>
      <c r="E1003" s="7"/>
      <c r="F1003" s="7"/>
      <c r="G1003" s="7"/>
      <c r="H1003" s="7"/>
      <c r="I1003" s="7"/>
    </row>
    <row r="1004" spans="2:9" ht="12.75">
      <c r="B1004" s="7"/>
      <c r="C1004" s="7"/>
      <c r="D1004" s="7"/>
      <c r="E1004" s="7"/>
      <c r="F1004" s="7"/>
      <c r="G1004" s="7"/>
      <c r="H1004" s="7"/>
      <c r="I1004" s="7"/>
    </row>
    <row r="1005" spans="2:9" ht="12.75">
      <c r="B1005" s="7"/>
      <c r="C1005" s="7"/>
      <c r="D1005" s="7"/>
      <c r="E1005" s="7"/>
      <c r="F1005" s="7"/>
      <c r="G1005" s="7"/>
      <c r="H1005" s="7"/>
      <c r="I1005" s="7"/>
    </row>
    <row r="1006" spans="2:9" ht="12.75">
      <c r="B1006" s="7"/>
      <c r="C1006" s="7"/>
      <c r="D1006" s="7"/>
      <c r="E1006" s="7"/>
      <c r="F1006" s="7"/>
      <c r="G1006" s="7"/>
      <c r="H1006" s="7"/>
      <c r="I1006" s="7"/>
    </row>
    <row r="1007" spans="2:9" ht="12.75">
      <c r="B1007" s="7"/>
      <c r="C1007" s="7"/>
      <c r="D1007" s="7"/>
      <c r="E1007" s="7"/>
      <c r="F1007" s="7"/>
      <c r="G1007" s="7"/>
      <c r="H1007" s="7"/>
      <c r="I1007" s="7"/>
    </row>
    <row r="1008" spans="2:9" ht="12.75">
      <c r="B1008" s="7"/>
      <c r="C1008" s="7"/>
      <c r="D1008" s="7"/>
      <c r="E1008" s="7"/>
      <c r="F1008" s="7"/>
      <c r="G1008" s="7"/>
      <c r="H1008" s="7"/>
      <c r="I1008" s="7"/>
    </row>
    <row r="1009" spans="2:9" ht="12.75">
      <c r="B1009" s="7"/>
      <c r="C1009" s="7"/>
      <c r="D1009" s="7"/>
      <c r="E1009" s="7"/>
      <c r="F1009" s="7"/>
      <c r="G1009" s="7"/>
      <c r="H1009" s="7"/>
      <c r="I1009" s="7"/>
    </row>
    <row r="1010" spans="2:9" ht="12.75">
      <c r="B1010" s="7"/>
      <c r="C1010" s="7"/>
      <c r="D1010" s="7"/>
      <c r="E1010" s="7"/>
      <c r="F1010" s="7"/>
      <c r="G1010" s="7"/>
      <c r="H1010" s="7"/>
      <c r="I1010" s="7"/>
    </row>
    <row r="1011" spans="2:9" ht="12.75">
      <c r="B1011" s="7"/>
      <c r="C1011" s="7"/>
      <c r="D1011" s="7"/>
      <c r="E1011" s="7"/>
      <c r="F1011" s="7"/>
      <c r="G1011" s="7"/>
      <c r="H1011" s="7"/>
      <c r="I1011" s="7"/>
    </row>
    <row r="1012" spans="2:9" ht="12.75">
      <c r="B1012" s="7"/>
      <c r="C1012" s="7"/>
      <c r="D1012" s="7"/>
      <c r="E1012" s="7"/>
      <c r="F1012" s="7"/>
      <c r="G1012" s="7"/>
      <c r="H1012" s="7"/>
      <c r="I1012" s="7"/>
    </row>
    <row r="1013" spans="2:9" ht="12.75">
      <c r="B1013" s="7"/>
      <c r="C1013" s="7"/>
      <c r="D1013" s="7"/>
      <c r="E1013" s="7"/>
      <c r="F1013" s="7"/>
      <c r="G1013" s="7"/>
      <c r="H1013" s="7"/>
      <c r="I1013" s="7"/>
    </row>
    <row r="1014" spans="2:9" ht="12.75">
      <c r="B1014" s="7"/>
      <c r="C1014" s="7"/>
      <c r="D1014" s="7"/>
      <c r="E1014" s="7"/>
      <c r="F1014" s="7"/>
      <c r="G1014" s="7"/>
      <c r="H1014" s="7"/>
      <c r="I1014" s="7"/>
    </row>
    <row r="1015" spans="2:9" ht="12.75">
      <c r="B1015" s="7"/>
      <c r="C1015" s="7"/>
      <c r="D1015" s="7"/>
      <c r="E1015" s="7"/>
      <c r="F1015" s="7"/>
      <c r="G1015" s="7"/>
      <c r="H1015" s="7"/>
      <c r="I1015" s="7"/>
    </row>
    <row r="1016" spans="2:9" ht="12.75">
      <c r="B1016" s="7"/>
      <c r="C1016" s="7"/>
      <c r="D1016" s="7"/>
      <c r="E1016" s="7"/>
      <c r="F1016" s="7"/>
      <c r="G1016" s="7"/>
      <c r="H1016" s="7"/>
      <c r="I1016" s="7"/>
    </row>
    <row r="1017" spans="2:9" ht="12.75">
      <c r="B1017" s="7"/>
      <c r="C1017" s="7"/>
      <c r="D1017" s="7"/>
      <c r="E1017" s="7"/>
      <c r="F1017" s="7"/>
      <c r="G1017" s="7"/>
      <c r="H1017" s="7"/>
      <c r="I1017" s="7"/>
    </row>
    <row r="1018" spans="2:9" ht="12.75">
      <c r="B1018" s="7"/>
      <c r="C1018" s="7"/>
      <c r="D1018" s="7"/>
      <c r="E1018" s="7"/>
      <c r="F1018" s="7"/>
      <c r="G1018" s="7"/>
      <c r="H1018" s="7"/>
      <c r="I1018" s="7"/>
    </row>
    <row r="1019" spans="2:9" ht="12.75">
      <c r="B1019" s="7"/>
      <c r="C1019" s="7"/>
      <c r="D1019" s="7"/>
      <c r="E1019" s="7"/>
      <c r="F1019" s="7"/>
      <c r="G1019" s="7"/>
      <c r="H1019" s="7"/>
      <c r="I1019" s="7"/>
    </row>
    <row r="1020" spans="2:9" ht="12.75">
      <c r="B1020" s="7"/>
      <c r="C1020" s="7"/>
      <c r="D1020" s="7"/>
      <c r="E1020" s="7"/>
      <c r="F1020" s="7"/>
      <c r="G1020" s="7"/>
      <c r="H1020" s="7"/>
      <c r="I1020" s="7"/>
    </row>
    <row r="1021" spans="2:9" ht="12.75">
      <c r="B1021" s="7"/>
      <c r="C1021" s="7"/>
      <c r="D1021" s="7"/>
      <c r="E1021" s="7"/>
      <c r="F1021" s="7"/>
      <c r="G1021" s="7"/>
      <c r="H1021" s="7"/>
      <c r="I1021" s="7"/>
    </row>
    <row r="1022" spans="2:9" ht="12.75">
      <c r="B1022" s="7"/>
      <c r="C1022" s="7"/>
      <c r="D1022" s="7"/>
      <c r="E1022" s="7"/>
      <c r="F1022" s="7"/>
      <c r="G1022" s="7"/>
      <c r="H1022" s="7"/>
      <c r="I1022" s="7"/>
    </row>
    <row r="1023" spans="2:9" ht="12.75">
      <c r="B1023" s="7"/>
      <c r="C1023" s="7"/>
      <c r="D1023" s="7"/>
      <c r="E1023" s="7"/>
      <c r="F1023" s="7"/>
      <c r="G1023" s="7"/>
      <c r="H1023" s="7"/>
      <c r="I1023" s="7"/>
    </row>
    <row r="1024" spans="2:9" ht="12.75">
      <c r="B1024" s="7"/>
      <c r="C1024" s="7"/>
      <c r="D1024" s="7"/>
      <c r="E1024" s="7"/>
      <c r="F1024" s="7"/>
      <c r="G1024" s="7"/>
      <c r="H1024" s="7"/>
      <c r="I1024" s="7"/>
    </row>
    <row r="1025" spans="2:9" ht="12.75">
      <c r="B1025" s="7"/>
      <c r="C1025" s="7"/>
      <c r="D1025" s="7"/>
      <c r="E1025" s="7"/>
      <c r="F1025" s="7"/>
      <c r="G1025" s="7"/>
      <c r="H1025" s="7"/>
      <c r="I1025" s="7"/>
    </row>
    <row r="1026" spans="2:9" ht="12.75">
      <c r="B1026" s="7"/>
      <c r="C1026" s="7"/>
      <c r="D1026" s="7"/>
      <c r="E1026" s="7"/>
      <c r="F1026" s="7"/>
      <c r="G1026" s="7"/>
      <c r="H1026" s="7"/>
      <c r="I1026" s="7"/>
    </row>
    <row r="1027" spans="2:9" ht="12.75">
      <c r="B1027" s="7"/>
      <c r="C1027" s="7"/>
      <c r="D1027" s="7"/>
      <c r="E1027" s="7"/>
      <c r="F1027" s="7"/>
      <c r="G1027" s="7"/>
      <c r="H1027" s="7"/>
      <c r="I1027" s="7"/>
    </row>
    <row r="1028" spans="2:9" ht="12.75">
      <c r="B1028" s="7"/>
      <c r="C1028" s="7"/>
      <c r="D1028" s="7"/>
      <c r="E1028" s="7"/>
      <c r="F1028" s="7"/>
      <c r="G1028" s="7"/>
      <c r="H1028" s="7"/>
      <c r="I1028" s="7"/>
    </row>
    <row r="1029" spans="2:9" ht="12.75">
      <c r="B1029" s="7"/>
      <c r="C1029" s="7"/>
      <c r="D1029" s="7"/>
      <c r="E1029" s="7"/>
      <c r="F1029" s="7"/>
      <c r="G1029" s="7"/>
      <c r="H1029" s="7"/>
      <c r="I1029" s="7"/>
    </row>
    <row r="1030" spans="2:9" ht="12.75">
      <c r="B1030" s="7"/>
      <c r="C1030" s="7"/>
      <c r="D1030" s="7"/>
      <c r="E1030" s="7"/>
      <c r="F1030" s="7"/>
      <c r="G1030" s="7"/>
      <c r="H1030" s="7"/>
      <c r="I1030" s="7"/>
    </row>
    <row r="1031" spans="2:9" ht="12.75">
      <c r="B1031" s="7"/>
      <c r="C1031" s="7"/>
      <c r="D1031" s="7"/>
      <c r="E1031" s="7"/>
      <c r="F1031" s="7"/>
      <c r="G1031" s="7"/>
      <c r="H1031" s="7"/>
      <c r="I1031" s="7"/>
    </row>
    <row r="1032" spans="2:9" ht="12.75">
      <c r="B1032" s="7"/>
      <c r="C1032" s="7"/>
      <c r="D1032" s="7"/>
      <c r="E1032" s="7"/>
      <c r="F1032" s="7"/>
      <c r="G1032" s="7"/>
      <c r="H1032" s="7"/>
      <c r="I1032" s="7"/>
    </row>
    <row r="1033" spans="2:9" ht="12.75">
      <c r="B1033" s="7"/>
      <c r="C1033" s="7"/>
      <c r="D1033" s="7"/>
      <c r="E1033" s="7"/>
      <c r="F1033" s="7"/>
      <c r="G1033" s="7"/>
      <c r="H1033" s="7"/>
      <c r="I1033" s="7"/>
    </row>
    <row r="1034" spans="2:9" ht="12.75">
      <c r="B1034" s="7"/>
      <c r="C1034" s="7"/>
      <c r="D1034" s="7"/>
      <c r="E1034" s="7"/>
      <c r="F1034" s="7"/>
      <c r="G1034" s="7"/>
      <c r="H1034" s="7"/>
      <c r="I1034" s="7"/>
    </row>
    <row r="1035" spans="2:9" ht="12.75">
      <c r="B1035" s="7"/>
      <c r="C1035" s="7"/>
      <c r="D1035" s="7"/>
      <c r="E1035" s="7"/>
      <c r="F1035" s="7"/>
      <c r="G1035" s="7"/>
      <c r="H1035" s="7"/>
      <c r="I1035" s="7"/>
    </row>
    <row r="1036" spans="2:9" ht="12.75">
      <c r="B1036" s="7"/>
      <c r="C1036" s="7"/>
      <c r="D1036" s="7"/>
      <c r="E1036" s="7"/>
      <c r="F1036" s="7"/>
      <c r="G1036" s="7"/>
      <c r="H1036" s="7"/>
      <c r="I1036" s="7"/>
    </row>
    <row r="1037" spans="2:9" ht="12.75">
      <c r="B1037" s="7"/>
      <c r="C1037" s="7"/>
      <c r="D1037" s="7"/>
      <c r="E1037" s="7"/>
      <c r="F1037" s="7"/>
      <c r="G1037" s="7"/>
      <c r="H1037" s="7"/>
      <c r="I1037" s="7"/>
    </row>
    <row r="1038" spans="2:9" ht="12.75">
      <c r="B1038" s="7"/>
      <c r="C1038" s="7"/>
      <c r="D1038" s="7"/>
      <c r="E1038" s="7"/>
      <c r="F1038" s="7"/>
      <c r="G1038" s="7"/>
      <c r="H1038" s="7"/>
      <c r="I1038" s="7"/>
    </row>
    <row r="1039" spans="2:9" ht="12.75">
      <c r="B1039" s="7"/>
      <c r="C1039" s="7"/>
      <c r="D1039" s="7"/>
      <c r="E1039" s="7"/>
      <c r="F1039" s="7"/>
      <c r="G1039" s="7"/>
      <c r="H1039" s="7"/>
      <c r="I1039" s="7"/>
    </row>
    <row r="1040" spans="2:9" ht="12.75">
      <c r="B1040" s="7"/>
      <c r="C1040" s="7"/>
      <c r="D1040" s="7"/>
      <c r="E1040" s="7"/>
      <c r="F1040" s="7"/>
      <c r="G1040" s="7"/>
      <c r="H1040" s="7"/>
      <c r="I1040" s="7"/>
    </row>
    <row r="1041" spans="2:9" ht="12.75">
      <c r="B1041" s="7"/>
      <c r="C1041" s="7"/>
      <c r="D1041" s="7"/>
      <c r="E1041" s="7"/>
      <c r="F1041" s="7"/>
      <c r="G1041" s="7"/>
      <c r="H1041" s="7"/>
      <c r="I1041" s="7"/>
    </row>
    <row r="1042" spans="2:9" ht="12.75">
      <c r="B1042" s="7"/>
      <c r="C1042" s="7"/>
      <c r="D1042" s="7"/>
      <c r="E1042" s="7"/>
      <c r="F1042" s="7"/>
      <c r="G1042" s="7"/>
      <c r="H1042" s="7"/>
      <c r="I1042" s="7"/>
    </row>
    <row r="1043" spans="2:9" ht="12.75">
      <c r="B1043" s="7"/>
      <c r="C1043" s="7"/>
      <c r="D1043" s="7"/>
      <c r="E1043" s="7"/>
      <c r="F1043" s="7"/>
      <c r="G1043" s="7"/>
      <c r="H1043" s="7"/>
      <c r="I1043" s="7"/>
    </row>
    <row r="1044" spans="2:9" ht="12.75">
      <c r="B1044" s="7"/>
      <c r="C1044" s="7"/>
      <c r="D1044" s="7"/>
      <c r="E1044" s="7"/>
      <c r="F1044" s="7"/>
      <c r="G1044" s="7"/>
      <c r="H1044" s="7"/>
      <c r="I1044" s="7"/>
    </row>
    <row r="1045" spans="2:9" ht="12.75">
      <c r="B1045" s="7"/>
      <c r="C1045" s="7"/>
      <c r="D1045" s="7"/>
      <c r="E1045" s="7"/>
      <c r="F1045" s="7"/>
      <c r="G1045" s="7"/>
      <c r="H1045" s="7"/>
      <c r="I1045" s="7"/>
    </row>
    <row r="1046" spans="2:9" ht="12.75">
      <c r="B1046" s="7"/>
      <c r="C1046" s="7"/>
      <c r="D1046" s="7"/>
      <c r="E1046" s="7"/>
      <c r="F1046" s="7"/>
      <c r="G1046" s="7"/>
      <c r="H1046" s="7"/>
      <c r="I1046" s="7"/>
    </row>
    <row r="1047" spans="2:9" ht="12.75">
      <c r="B1047" s="7"/>
      <c r="C1047" s="7"/>
      <c r="D1047" s="7"/>
      <c r="E1047" s="7"/>
      <c r="F1047" s="7"/>
      <c r="G1047" s="7"/>
      <c r="H1047" s="7"/>
      <c r="I1047" s="7"/>
    </row>
    <row r="1048" spans="2:9" ht="12.75">
      <c r="B1048" s="7"/>
      <c r="C1048" s="7"/>
      <c r="D1048" s="7"/>
      <c r="E1048" s="7"/>
      <c r="F1048" s="7"/>
      <c r="G1048" s="7"/>
      <c r="H1048" s="7"/>
      <c r="I1048" s="7"/>
    </row>
    <row r="1049" spans="2:9" ht="12.75">
      <c r="B1049" s="7"/>
      <c r="C1049" s="7"/>
      <c r="D1049" s="7"/>
      <c r="E1049" s="7"/>
      <c r="F1049" s="7"/>
      <c r="G1049" s="7"/>
      <c r="H1049" s="7"/>
      <c r="I1049" s="7"/>
    </row>
    <row r="1050" spans="2:9" ht="12.75">
      <c r="B1050" s="7"/>
      <c r="C1050" s="7"/>
      <c r="D1050" s="7"/>
      <c r="E1050" s="7"/>
      <c r="F1050" s="7"/>
      <c r="G1050" s="7"/>
      <c r="H1050" s="7"/>
      <c r="I1050" s="7"/>
    </row>
    <row r="1051" spans="2:9" ht="12.75">
      <c r="B1051" s="7"/>
      <c r="C1051" s="7"/>
      <c r="D1051" s="7"/>
      <c r="E1051" s="7"/>
      <c r="F1051" s="7"/>
      <c r="G1051" s="7"/>
      <c r="H1051" s="7"/>
      <c r="I1051" s="7"/>
    </row>
    <row r="1052" spans="2:9" ht="12.75">
      <c r="B1052" s="7"/>
      <c r="C1052" s="7"/>
      <c r="D1052" s="7"/>
      <c r="E1052" s="7"/>
      <c r="F1052" s="7"/>
      <c r="G1052" s="7"/>
      <c r="H1052" s="7"/>
      <c r="I1052" s="7"/>
    </row>
    <row r="1053" spans="2:9" ht="12.75">
      <c r="B1053" s="7"/>
      <c r="C1053" s="7"/>
      <c r="D1053" s="7"/>
      <c r="E1053" s="7"/>
      <c r="F1053" s="7"/>
      <c r="G1053" s="7"/>
      <c r="H1053" s="7"/>
      <c r="I1053" s="7"/>
    </row>
    <row r="1054" spans="2:9" ht="12.75">
      <c r="B1054" s="7"/>
      <c r="C1054" s="7"/>
      <c r="D1054" s="7"/>
      <c r="E1054" s="7"/>
      <c r="F1054" s="7"/>
      <c r="G1054" s="7"/>
      <c r="H1054" s="7"/>
      <c r="I1054" s="7"/>
    </row>
    <row r="1055" spans="2:9" ht="12.75">
      <c r="B1055" s="7"/>
      <c r="C1055" s="7"/>
      <c r="D1055" s="7"/>
      <c r="E1055" s="7"/>
      <c r="F1055" s="7"/>
      <c r="G1055" s="7"/>
      <c r="H1055" s="7"/>
      <c r="I1055" s="7"/>
    </row>
    <row r="1056" spans="2:9" ht="12.75">
      <c r="B1056" s="7"/>
      <c r="C1056" s="7"/>
      <c r="D1056" s="7"/>
      <c r="E1056" s="7"/>
      <c r="F1056" s="7"/>
      <c r="G1056" s="7"/>
      <c r="H1056" s="7"/>
      <c r="I1056" s="7"/>
    </row>
    <row r="1057" spans="2:9" ht="12.75">
      <c r="B1057" s="7"/>
      <c r="C1057" s="7"/>
      <c r="D1057" s="7"/>
      <c r="E1057" s="7"/>
      <c r="F1057" s="7"/>
      <c r="G1057" s="7"/>
      <c r="H1057" s="7"/>
      <c r="I1057" s="7"/>
    </row>
    <row r="1058" spans="2:9" ht="12.75">
      <c r="B1058" s="7"/>
      <c r="C1058" s="7"/>
      <c r="D1058" s="7"/>
      <c r="E1058" s="7"/>
      <c r="F1058" s="7"/>
      <c r="G1058" s="7"/>
      <c r="H1058" s="7"/>
      <c r="I1058" s="7"/>
    </row>
    <row r="1059" spans="2:9" ht="12.75">
      <c r="B1059" s="7"/>
      <c r="C1059" s="7"/>
      <c r="D1059" s="7"/>
      <c r="E1059" s="7"/>
      <c r="F1059" s="7"/>
      <c r="G1059" s="7"/>
      <c r="H1059" s="7"/>
      <c r="I1059" s="7"/>
    </row>
    <row r="1060" spans="2:9" ht="12.75">
      <c r="B1060" s="7"/>
      <c r="C1060" s="7"/>
      <c r="D1060" s="7"/>
      <c r="E1060" s="7"/>
      <c r="F1060" s="7"/>
      <c r="G1060" s="7"/>
      <c r="H1060" s="7"/>
      <c r="I1060" s="7"/>
    </row>
    <row r="1061" spans="2:9" ht="12.75">
      <c r="B1061" s="7"/>
      <c r="C1061" s="7"/>
      <c r="D1061" s="7"/>
      <c r="E1061" s="7"/>
      <c r="F1061" s="7"/>
      <c r="G1061" s="7"/>
      <c r="H1061" s="7"/>
      <c r="I1061" s="7"/>
    </row>
    <row r="1062" spans="2:9" ht="12.75">
      <c r="B1062" s="7"/>
      <c r="C1062" s="7"/>
      <c r="D1062" s="7"/>
      <c r="E1062" s="7"/>
      <c r="F1062" s="7"/>
      <c r="G1062" s="7"/>
      <c r="H1062" s="7"/>
      <c r="I1062" s="7"/>
    </row>
    <row r="1063" spans="2:9" ht="12.75">
      <c r="B1063" s="7"/>
      <c r="C1063" s="7"/>
      <c r="D1063" s="7"/>
      <c r="E1063" s="7"/>
      <c r="F1063" s="7"/>
      <c r="G1063" s="7"/>
      <c r="H1063" s="7"/>
      <c r="I1063" s="7"/>
    </row>
    <row r="1064" spans="2:9" ht="12.75">
      <c r="B1064" s="7"/>
      <c r="C1064" s="7"/>
      <c r="D1064" s="7"/>
      <c r="E1064" s="7"/>
      <c r="F1064" s="7"/>
      <c r="G1064" s="7"/>
      <c r="H1064" s="7"/>
      <c r="I1064" s="7"/>
    </row>
    <row r="1065" spans="2:9" ht="12.75">
      <c r="B1065" s="7"/>
      <c r="C1065" s="7"/>
      <c r="D1065" s="7"/>
      <c r="E1065" s="7"/>
      <c r="F1065" s="7"/>
      <c r="G1065" s="7"/>
      <c r="H1065" s="7"/>
      <c r="I1065" s="7"/>
    </row>
    <row r="1066" spans="2:9" ht="12.75">
      <c r="B1066" s="7"/>
      <c r="C1066" s="7"/>
      <c r="D1066" s="7"/>
      <c r="E1066" s="7"/>
      <c r="F1066" s="7"/>
      <c r="G1066" s="7"/>
      <c r="H1066" s="7"/>
      <c r="I1066" s="7"/>
    </row>
    <row r="1067" spans="2:9" ht="12.75">
      <c r="B1067" s="7"/>
      <c r="C1067" s="7"/>
      <c r="D1067" s="7"/>
      <c r="E1067" s="7"/>
      <c r="F1067" s="7"/>
      <c r="G1067" s="7"/>
      <c r="H1067" s="7"/>
      <c r="I1067" s="7"/>
    </row>
    <row r="1068" spans="2:9" ht="12.75">
      <c r="B1068" s="7"/>
      <c r="C1068" s="7"/>
      <c r="D1068" s="7"/>
      <c r="E1068" s="7"/>
      <c r="F1068" s="7"/>
      <c r="G1068" s="7"/>
      <c r="H1068" s="7"/>
      <c r="I1068" s="7"/>
    </row>
    <row r="1069" spans="2:9" ht="12.75">
      <c r="B1069" s="7"/>
      <c r="C1069" s="7"/>
      <c r="D1069" s="7"/>
      <c r="E1069" s="7"/>
      <c r="F1069" s="7"/>
      <c r="G1069" s="7"/>
      <c r="H1069" s="7"/>
      <c r="I1069" s="7"/>
    </row>
    <row r="1070" spans="2:9" ht="12.75">
      <c r="B1070" s="7"/>
      <c r="C1070" s="7"/>
      <c r="D1070" s="7"/>
      <c r="E1070" s="7"/>
      <c r="F1070" s="7"/>
      <c r="G1070" s="7"/>
      <c r="H1070" s="7"/>
      <c r="I1070" s="7"/>
    </row>
    <row r="1071" spans="2:9" ht="12.75">
      <c r="B1071" s="7"/>
      <c r="C1071" s="7"/>
      <c r="D1071" s="7"/>
      <c r="E1071" s="7"/>
      <c r="F1071" s="7"/>
      <c r="G1071" s="7"/>
      <c r="H1071" s="7"/>
      <c r="I1071" s="7"/>
    </row>
    <row r="1072" spans="2:9" ht="12.75">
      <c r="B1072" s="7"/>
      <c r="C1072" s="7"/>
      <c r="D1072" s="7"/>
      <c r="E1072" s="7"/>
      <c r="F1072" s="7"/>
      <c r="G1072" s="7"/>
      <c r="H1072" s="7"/>
      <c r="I1072" s="7"/>
    </row>
    <row r="1073" spans="2:9" ht="12.75">
      <c r="B1073" s="7"/>
      <c r="C1073" s="7"/>
      <c r="D1073" s="7"/>
      <c r="E1073" s="7"/>
      <c r="F1073" s="7"/>
      <c r="G1073" s="7"/>
      <c r="H1073" s="7"/>
      <c r="I1073" s="7"/>
    </row>
    <row r="1074" spans="2:9" ht="12.75">
      <c r="B1074" s="7"/>
      <c r="C1074" s="7"/>
      <c r="D1074" s="7"/>
      <c r="E1074" s="7"/>
      <c r="F1074" s="7"/>
      <c r="G1074" s="7"/>
      <c r="H1074" s="7"/>
      <c r="I1074" s="7"/>
    </row>
    <row r="1075" spans="2:9" ht="12.75">
      <c r="B1075" s="7"/>
      <c r="C1075" s="7"/>
      <c r="D1075" s="7"/>
      <c r="E1075" s="7"/>
      <c r="F1075" s="7"/>
      <c r="G1075" s="7"/>
      <c r="H1075" s="7"/>
      <c r="I1075" s="7"/>
    </row>
    <row r="1076" spans="2:9" ht="12.75">
      <c r="B1076" s="7"/>
      <c r="C1076" s="7"/>
      <c r="D1076" s="7"/>
      <c r="E1076" s="7"/>
      <c r="F1076" s="7"/>
      <c r="G1076" s="7"/>
      <c r="H1076" s="7"/>
      <c r="I1076" s="7"/>
    </row>
    <row r="1077" spans="2:9" ht="12.75">
      <c r="B1077" s="7"/>
      <c r="C1077" s="7"/>
      <c r="D1077" s="7"/>
      <c r="E1077" s="7"/>
      <c r="F1077" s="7"/>
      <c r="G1077" s="7"/>
      <c r="H1077" s="7"/>
      <c r="I1077" s="7"/>
    </row>
    <row r="1078" spans="2:9" ht="12.75">
      <c r="B1078" s="7"/>
      <c r="C1078" s="7"/>
      <c r="D1078" s="7"/>
      <c r="E1078" s="7"/>
      <c r="F1078" s="7"/>
      <c r="G1078" s="7"/>
      <c r="H1078" s="7"/>
      <c r="I1078" s="7"/>
    </row>
    <row r="1079" spans="2:9" ht="12.75">
      <c r="B1079" s="7"/>
      <c r="C1079" s="7"/>
      <c r="D1079" s="7"/>
      <c r="E1079" s="7"/>
      <c r="F1079" s="7"/>
      <c r="G1079" s="7"/>
      <c r="H1079" s="7"/>
      <c r="I1079" s="7"/>
    </row>
    <row r="1080" spans="2:9" ht="12.75">
      <c r="B1080" s="7"/>
      <c r="C1080" s="7"/>
      <c r="D1080" s="7"/>
      <c r="E1080" s="7"/>
      <c r="F1080" s="7"/>
      <c r="G1080" s="7"/>
      <c r="H1080" s="7"/>
      <c r="I1080" s="7"/>
    </row>
    <row r="1081" spans="2:9" ht="12.75">
      <c r="B1081" s="7"/>
      <c r="C1081" s="7"/>
      <c r="D1081" s="7"/>
      <c r="E1081" s="7"/>
      <c r="F1081" s="7"/>
      <c r="G1081" s="7"/>
      <c r="H1081" s="7"/>
      <c r="I1081" s="7"/>
    </row>
    <row r="1082" spans="2:9" ht="12.75">
      <c r="B1082" s="7"/>
      <c r="C1082" s="7"/>
      <c r="D1082" s="7"/>
      <c r="E1082" s="7"/>
      <c r="F1082" s="7"/>
      <c r="G1082" s="7"/>
      <c r="H1082" s="7"/>
      <c r="I1082" s="7"/>
    </row>
    <row r="1083" spans="2:9" ht="12.75">
      <c r="B1083" s="7"/>
      <c r="C1083" s="7"/>
      <c r="D1083" s="7"/>
      <c r="E1083" s="7"/>
      <c r="F1083" s="7"/>
      <c r="G1083" s="7"/>
      <c r="H1083" s="7"/>
      <c r="I1083" s="7"/>
    </row>
    <row r="1084" spans="2:9" ht="12.75">
      <c r="B1084" s="7"/>
      <c r="C1084" s="7"/>
      <c r="D1084" s="7"/>
      <c r="E1084" s="7"/>
      <c r="F1084" s="7"/>
      <c r="G1084" s="7"/>
      <c r="H1084" s="7"/>
      <c r="I1084" s="7"/>
    </row>
    <row r="1085" spans="2:9" ht="12.75">
      <c r="B1085" s="7"/>
      <c r="C1085" s="7"/>
      <c r="D1085" s="7"/>
      <c r="E1085" s="7"/>
      <c r="F1085" s="7"/>
      <c r="G1085" s="7"/>
      <c r="H1085" s="7"/>
      <c r="I1085" s="7"/>
    </row>
    <row r="1086" spans="2:9" ht="12.75">
      <c r="B1086" s="7"/>
      <c r="C1086" s="7"/>
      <c r="D1086" s="7"/>
      <c r="E1086" s="7"/>
      <c r="F1086" s="7"/>
      <c r="G1086" s="7"/>
      <c r="H1086" s="7"/>
      <c r="I1086" s="7"/>
    </row>
    <row r="1087" spans="2:9" ht="12.75">
      <c r="B1087" s="7"/>
      <c r="C1087" s="7"/>
      <c r="D1087" s="7"/>
      <c r="E1087" s="7"/>
      <c r="F1087" s="7"/>
      <c r="G1087" s="7"/>
      <c r="H1087" s="7"/>
      <c r="I1087" s="7"/>
    </row>
    <row r="1088" spans="2:9" ht="12.75">
      <c r="B1088" s="7"/>
      <c r="C1088" s="7"/>
      <c r="D1088" s="7"/>
      <c r="E1088" s="7"/>
      <c r="F1088" s="7"/>
      <c r="G1088" s="7"/>
      <c r="H1088" s="7"/>
      <c r="I1088" s="7"/>
    </row>
    <row r="1089" spans="2:9" ht="12.75">
      <c r="B1089" s="7"/>
      <c r="C1089" s="7"/>
      <c r="D1089" s="7"/>
      <c r="E1089" s="7"/>
      <c r="F1089" s="7"/>
      <c r="G1089" s="7"/>
      <c r="H1089" s="7"/>
      <c r="I1089" s="7"/>
    </row>
    <row r="1090" spans="2:9" ht="12.75">
      <c r="B1090" s="7"/>
      <c r="C1090" s="7"/>
      <c r="D1090" s="7"/>
      <c r="E1090" s="7"/>
      <c r="F1090" s="7"/>
      <c r="G1090" s="7"/>
      <c r="H1090" s="7"/>
      <c r="I1090" s="7"/>
    </row>
    <row r="1091" spans="2:9" ht="12.75">
      <c r="B1091" s="7"/>
      <c r="C1091" s="7"/>
      <c r="D1091" s="7"/>
      <c r="E1091" s="7"/>
      <c r="F1091" s="7"/>
      <c r="G1091" s="7"/>
      <c r="H1091" s="7"/>
      <c r="I1091" s="7"/>
    </row>
    <row r="1092" spans="2:9" ht="12.75">
      <c r="B1092" s="7"/>
      <c r="C1092" s="7"/>
      <c r="D1092" s="7"/>
      <c r="E1092" s="7"/>
      <c r="F1092" s="7"/>
      <c r="G1092" s="7"/>
      <c r="H1092" s="7"/>
      <c r="I1092" s="7"/>
    </row>
    <row r="1093" spans="2:9" ht="12.75">
      <c r="B1093" s="7"/>
      <c r="C1093" s="7"/>
      <c r="D1093" s="7"/>
      <c r="E1093" s="7"/>
      <c r="F1093" s="7"/>
      <c r="G1093" s="7"/>
      <c r="H1093" s="7"/>
      <c r="I1093" s="7"/>
    </row>
    <row r="1094" spans="2:9" ht="12.75">
      <c r="B1094" s="7"/>
      <c r="C1094" s="7"/>
      <c r="D1094" s="7"/>
      <c r="E1094" s="7"/>
      <c r="F1094" s="7"/>
      <c r="G1094" s="7"/>
      <c r="H1094" s="7"/>
      <c r="I1094" s="7"/>
    </row>
    <row r="1095" spans="2:9" ht="12.75">
      <c r="B1095" s="7"/>
      <c r="C1095" s="7"/>
      <c r="D1095" s="7"/>
      <c r="E1095" s="7"/>
      <c r="F1095" s="7"/>
      <c r="G1095" s="7"/>
      <c r="H1095" s="7"/>
      <c r="I1095" s="7"/>
    </row>
    <row r="1096" spans="2:9" ht="12.75">
      <c r="B1096" s="7"/>
      <c r="C1096" s="7"/>
      <c r="D1096" s="7"/>
      <c r="E1096" s="7"/>
      <c r="F1096" s="7"/>
      <c r="G1096" s="7"/>
      <c r="H1096" s="7"/>
      <c r="I1096" s="7"/>
    </row>
    <row r="1097" spans="2:9" ht="12.75">
      <c r="B1097" s="7"/>
      <c r="C1097" s="7"/>
      <c r="D1097" s="7"/>
      <c r="E1097" s="7"/>
      <c r="F1097" s="7"/>
      <c r="G1097" s="7"/>
      <c r="H1097" s="7"/>
      <c r="I1097" s="7"/>
    </row>
    <row r="1098" spans="2:9" ht="12.75">
      <c r="B1098" s="7"/>
      <c r="C1098" s="7"/>
      <c r="D1098" s="7"/>
      <c r="E1098" s="7"/>
      <c r="F1098" s="7"/>
      <c r="G1098" s="7"/>
      <c r="H1098" s="7"/>
      <c r="I1098" s="7"/>
    </row>
    <row r="1099" spans="2:9" ht="12.75">
      <c r="B1099" s="7"/>
      <c r="C1099" s="7"/>
      <c r="D1099" s="7"/>
      <c r="E1099" s="7"/>
      <c r="F1099" s="7"/>
      <c r="G1099" s="7"/>
      <c r="H1099" s="7"/>
      <c r="I1099" s="7"/>
    </row>
    <row r="1100" spans="2:9" ht="12.75">
      <c r="B1100" s="7"/>
      <c r="C1100" s="7"/>
      <c r="D1100" s="7"/>
      <c r="E1100" s="7"/>
      <c r="F1100" s="7"/>
      <c r="G1100" s="7"/>
      <c r="H1100" s="7"/>
      <c r="I1100" s="7"/>
    </row>
    <row r="1101" spans="2:9" ht="12.75">
      <c r="B1101" s="7"/>
      <c r="C1101" s="7"/>
      <c r="D1101" s="7"/>
      <c r="E1101" s="7"/>
      <c r="F1101" s="7"/>
      <c r="G1101" s="7"/>
      <c r="H1101" s="7"/>
      <c r="I1101" s="7"/>
    </row>
    <row r="1102" spans="2:9" ht="12.75">
      <c r="B1102" s="7"/>
      <c r="C1102" s="7"/>
      <c r="D1102" s="7"/>
      <c r="E1102" s="7"/>
      <c r="F1102" s="7"/>
      <c r="G1102" s="7"/>
      <c r="H1102" s="7"/>
      <c r="I1102" s="7"/>
    </row>
    <row r="1103" spans="2:9" ht="12.75">
      <c r="B1103" s="7"/>
      <c r="C1103" s="7"/>
      <c r="D1103" s="7"/>
      <c r="E1103" s="7"/>
      <c r="F1103" s="7"/>
      <c r="G1103" s="7"/>
      <c r="H1103" s="7"/>
      <c r="I1103" s="7"/>
    </row>
    <row r="1104" spans="2:9" ht="12.75">
      <c r="B1104" s="7"/>
      <c r="C1104" s="7"/>
      <c r="D1104" s="7"/>
      <c r="E1104" s="7"/>
      <c r="F1104" s="7"/>
      <c r="G1104" s="7"/>
      <c r="H1104" s="7"/>
      <c r="I1104" s="7"/>
    </row>
    <row r="1105" spans="2:9" ht="12.75">
      <c r="B1105" s="7"/>
      <c r="C1105" s="7"/>
      <c r="D1105" s="7"/>
      <c r="E1105" s="7"/>
      <c r="F1105" s="7"/>
      <c r="G1105" s="7"/>
      <c r="H1105" s="7"/>
      <c r="I1105" s="7"/>
    </row>
    <row r="1106" spans="2:9" ht="12.75">
      <c r="B1106" s="7"/>
      <c r="C1106" s="7"/>
      <c r="D1106" s="7"/>
      <c r="E1106" s="7"/>
      <c r="F1106" s="7"/>
      <c r="G1106" s="7"/>
      <c r="H1106" s="7"/>
      <c r="I1106" s="7"/>
    </row>
    <row r="1107" spans="2:9" ht="12.75">
      <c r="B1107" s="7"/>
      <c r="C1107" s="7"/>
      <c r="D1107" s="7"/>
      <c r="E1107" s="7"/>
      <c r="F1107" s="7"/>
      <c r="G1107" s="7"/>
      <c r="H1107" s="7"/>
      <c r="I1107" s="7"/>
    </row>
    <row r="1108" spans="2:9" ht="12.75">
      <c r="B1108" s="7"/>
      <c r="C1108" s="7"/>
      <c r="D1108" s="7"/>
      <c r="E1108" s="7"/>
      <c r="F1108" s="7"/>
      <c r="G1108" s="7"/>
      <c r="H1108" s="7"/>
      <c r="I1108" s="7"/>
    </row>
    <row r="1109" spans="2:9" ht="12.75">
      <c r="B1109" s="7"/>
      <c r="C1109" s="7"/>
      <c r="D1109" s="7"/>
      <c r="E1109" s="7"/>
      <c r="F1109" s="7"/>
      <c r="G1109" s="7"/>
      <c r="H1109" s="7"/>
      <c r="I1109" s="7"/>
    </row>
    <row r="1110" spans="2:9" ht="12.75">
      <c r="B1110" s="7"/>
      <c r="C1110" s="7"/>
      <c r="D1110" s="7"/>
      <c r="E1110" s="7"/>
      <c r="F1110" s="7"/>
      <c r="G1110" s="7"/>
      <c r="H1110" s="7"/>
      <c r="I1110" s="7"/>
    </row>
    <row r="1111" spans="2:9" ht="12.75">
      <c r="B1111" s="7"/>
      <c r="C1111" s="7"/>
      <c r="D1111" s="7"/>
      <c r="E1111" s="7"/>
      <c r="F1111" s="7"/>
      <c r="G1111" s="7"/>
      <c r="H1111" s="7"/>
      <c r="I1111" s="7"/>
    </row>
    <row r="1112" spans="2:9" ht="12.75">
      <c r="B1112" s="7"/>
      <c r="C1112" s="7"/>
      <c r="D1112" s="7"/>
      <c r="E1112" s="7"/>
      <c r="F1112" s="7"/>
      <c r="G1112" s="7"/>
      <c r="H1112" s="7"/>
      <c r="I1112" s="7"/>
    </row>
    <row r="1113" spans="2:9" ht="12.75">
      <c r="B1113" s="7"/>
      <c r="C1113" s="7"/>
      <c r="D1113" s="7"/>
      <c r="E1113" s="7"/>
      <c r="F1113" s="7"/>
      <c r="G1113" s="7"/>
      <c r="H1113" s="7"/>
      <c r="I1113" s="7"/>
    </row>
    <row r="1114" spans="2:9" ht="12.75">
      <c r="B1114" s="7"/>
      <c r="C1114" s="7"/>
      <c r="D1114" s="7"/>
      <c r="E1114" s="7"/>
      <c r="F1114" s="7"/>
      <c r="G1114" s="7"/>
      <c r="H1114" s="7"/>
      <c r="I1114" s="7"/>
    </row>
    <row r="1115" spans="2:9" ht="12.75">
      <c r="B1115" s="7"/>
      <c r="C1115" s="7"/>
      <c r="D1115" s="7"/>
      <c r="E1115" s="7"/>
      <c r="F1115" s="7"/>
      <c r="G1115" s="7"/>
      <c r="H1115" s="7"/>
      <c r="I1115" s="7"/>
    </row>
    <row r="1116" spans="2:9" ht="12.75">
      <c r="B1116" s="7"/>
      <c r="C1116" s="7"/>
      <c r="D1116" s="7"/>
      <c r="E1116" s="7"/>
      <c r="F1116" s="7"/>
      <c r="G1116" s="7"/>
      <c r="H1116" s="7"/>
      <c r="I1116" s="7"/>
    </row>
    <row r="1117" spans="2:9" ht="12.75">
      <c r="B1117" s="7"/>
      <c r="C1117" s="7"/>
      <c r="D1117" s="7"/>
      <c r="E1117" s="7"/>
      <c r="F1117" s="7"/>
      <c r="G1117" s="7"/>
      <c r="H1117" s="7"/>
      <c r="I1117" s="7"/>
    </row>
    <row r="1118" spans="2:9" ht="12.75">
      <c r="B1118" s="7"/>
      <c r="C1118" s="7"/>
      <c r="D1118" s="7"/>
      <c r="E1118" s="7"/>
      <c r="F1118" s="7"/>
      <c r="G1118" s="7"/>
      <c r="H1118" s="7"/>
      <c r="I1118" s="7"/>
    </row>
    <row r="1119" spans="2:9" ht="12.75">
      <c r="B1119" s="7"/>
      <c r="C1119" s="7"/>
      <c r="D1119" s="7"/>
      <c r="E1119" s="7"/>
      <c r="F1119" s="7"/>
      <c r="G1119" s="7"/>
      <c r="H1119" s="7"/>
      <c r="I1119" s="7"/>
    </row>
    <row r="1120" spans="2:9" ht="12.75">
      <c r="B1120" s="7"/>
      <c r="C1120" s="7"/>
      <c r="D1120" s="7"/>
      <c r="E1120" s="7"/>
      <c r="F1120" s="7"/>
      <c r="G1120" s="7"/>
      <c r="H1120" s="7"/>
      <c r="I1120" s="7"/>
    </row>
    <row r="1121" spans="2:9" ht="12.75">
      <c r="B1121" s="7"/>
      <c r="C1121" s="7"/>
      <c r="D1121" s="7"/>
      <c r="E1121" s="7"/>
      <c r="F1121" s="7"/>
      <c r="G1121" s="7"/>
      <c r="H1121" s="7"/>
      <c r="I1121" s="7"/>
    </row>
    <row r="1122" spans="2:9" ht="12.75">
      <c r="B1122" s="7"/>
      <c r="C1122" s="7"/>
      <c r="D1122" s="7"/>
      <c r="E1122" s="7"/>
      <c r="F1122" s="7"/>
      <c r="G1122" s="7"/>
      <c r="H1122" s="7"/>
      <c r="I1122" s="7"/>
    </row>
    <row r="1123" spans="2:9" ht="12.75">
      <c r="B1123" s="7"/>
      <c r="C1123" s="7"/>
      <c r="D1123" s="7"/>
      <c r="E1123" s="7"/>
      <c r="F1123" s="7"/>
      <c r="G1123" s="7"/>
      <c r="H1123" s="7"/>
      <c r="I1123" s="7"/>
    </row>
    <row r="1124" spans="2:9" ht="12.75">
      <c r="B1124" s="7"/>
      <c r="C1124" s="7"/>
      <c r="D1124" s="7"/>
      <c r="E1124" s="7"/>
      <c r="F1124" s="7"/>
      <c r="G1124" s="7"/>
      <c r="H1124" s="7"/>
      <c r="I1124" s="7"/>
    </row>
    <row r="1125" spans="2:9" ht="12.75">
      <c r="B1125" s="7"/>
      <c r="C1125" s="7"/>
      <c r="D1125" s="7"/>
      <c r="E1125" s="7"/>
      <c r="F1125" s="7"/>
      <c r="G1125" s="7"/>
      <c r="H1125" s="7"/>
      <c r="I1125" s="7"/>
    </row>
    <row r="1126" spans="2:9" ht="12.75">
      <c r="B1126" s="7"/>
      <c r="C1126" s="7"/>
      <c r="D1126" s="7"/>
      <c r="E1126" s="7"/>
      <c r="F1126" s="7"/>
      <c r="G1126" s="7"/>
      <c r="H1126" s="7"/>
      <c r="I1126" s="7"/>
    </row>
    <row r="1127" spans="2:9" ht="12.75">
      <c r="B1127" s="7"/>
      <c r="C1127" s="7"/>
      <c r="D1127" s="7"/>
      <c r="E1127" s="7"/>
      <c r="F1127" s="7"/>
      <c r="G1127" s="7"/>
      <c r="H1127" s="7"/>
      <c r="I1127" s="7"/>
    </row>
    <row r="1128" spans="2:9" ht="12.75">
      <c r="B1128" s="7"/>
      <c r="C1128" s="7"/>
      <c r="D1128" s="7"/>
      <c r="E1128" s="7"/>
      <c r="F1128" s="7"/>
      <c r="G1128" s="7"/>
      <c r="H1128" s="7"/>
      <c r="I1128" s="7"/>
    </row>
    <row r="1129" spans="2:9" ht="12.75">
      <c r="B1129" s="7"/>
      <c r="C1129" s="7"/>
      <c r="D1129" s="7"/>
      <c r="E1129" s="7"/>
      <c r="F1129" s="7"/>
      <c r="G1129" s="7"/>
      <c r="H1129" s="7"/>
      <c r="I1129" s="7"/>
    </row>
    <row r="1130" spans="2:9" ht="12.75">
      <c r="B1130" s="7"/>
      <c r="C1130" s="7"/>
      <c r="D1130" s="7"/>
      <c r="E1130" s="7"/>
      <c r="F1130" s="7"/>
      <c r="G1130" s="7"/>
      <c r="H1130" s="7"/>
      <c r="I1130" s="7"/>
    </row>
    <row r="1131" spans="2:9" ht="12.75">
      <c r="B1131" s="7"/>
      <c r="C1131" s="7"/>
      <c r="D1131" s="7"/>
      <c r="E1131" s="7"/>
      <c r="F1131" s="7"/>
      <c r="G1131" s="7"/>
      <c r="H1131" s="7"/>
      <c r="I1131" s="7"/>
    </row>
    <row r="1132" spans="2:9" ht="12.75">
      <c r="B1132" s="7"/>
      <c r="C1132" s="7"/>
      <c r="D1132" s="7"/>
      <c r="E1132" s="7"/>
      <c r="F1132" s="7"/>
      <c r="G1132" s="7"/>
      <c r="H1132" s="7"/>
      <c r="I1132" s="7"/>
    </row>
    <row r="1133" spans="2:9" ht="12.75">
      <c r="B1133" s="7"/>
      <c r="C1133" s="7"/>
      <c r="D1133" s="7"/>
      <c r="E1133" s="7"/>
      <c r="F1133" s="7"/>
      <c r="G1133" s="7"/>
      <c r="H1133" s="7"/>
      <c r="I1133" s="7"/>
    </row>
    <row r="1134" spans="2:9" ht="12.75">
      <c r="B1134" s="7"/>
      <c r="C1134" s="7"/>
      <c r="D1134" s="7"/>
      <c r="E1134" s="7"/>
      <c r="F1134" s="7"/>
      <c r="G1134" s="7"/>
      <c r="H1134" s="7"/>
      <c r="I1134" s="7"/>
    </row>
    <row r="1135" spans="2:9" ht="12.75">
      <c r="B1135" s="7"/>
      <c r="C1135" s="7"/>
      <c r="D1135" s="7"/>
      <c r="E1135" s="7"/>
      <c r="F1135" s="7"/>
      <c r="G1135" s="7"/>
      <c r="H1135" s="7"/>
      <c r="I1135" s="7"/>
    </row>
    <row r="1136" spans="2:9" ht="12.75">
      <c r="B1136" s="7"/>
      <c r="C1136" s="7"/>
      <c r="D1136" s="7"/>
      <c r="E1136" s="7"/>
      <c r="F1136" s="7"/>
      <c r="G1136" s="7"/>
      <c r="H1136" s="7"/>
      <c r="I1136" s="7"/>
    </row>
    <row r="1137" spans="2:9" ht="12.75">
      <c r="B1137" s="7"/>
      <c r="C1137" s="7"/>
      <c r="D1137" s="7"/>
      <c r="E1137" s="7"/>
      <c r="F1137" s="7"/>
      <c r="G1137" s="7"/>
      <c r="H1137" s="7"/>
      <c r="I1137" s="7"/>
    </row>
    <row r="1138" spans="2:9" ht="12.75">
      <c r="B1138" s="7"/>
      <c r="C1138" s="7"/>
      <c r="D1138" s="7"/>
      <c r="E1138" s="7"/>
      <c r="F1138" s="7"/>
      <c r="G1138" s="7"/>
      <c r="H1138" s="7"/>
      <c r="I1138" s="7"/>
    </row>
    <row r="1139" spans="2:9" ht="12.75">
      <c r="B1139" s="7"/>
      <c r="C1139" s="7"/>
      <c r="D1139" s="7"/>
      <c r="E1139" s="7"/>
      <c r="F1139" s="7"/>
      <c r="G1139" s="7"/>
      <c r="H1139" s="7"/>
      <c r="I1139" s="7"/>
    </row>
    <row r="1140" spans="2:9" ht="12.75">
      <c r="B1140" s="7"/>
      <c r="C1140" s="7"/>
      <c r="D1140" s="7"/>
      <c r="E1140" s="7"/>
      <c r="F1140" s="7"/>
      <c r="G1140" s="7"/>
      <c r="H1140" s="7"/>
      <c r="I1140" s="7"/>
    </row>
    <row r="1141" spans="2:9" ht="12.75">
      <c r="B1141" s="7"/>
      <c r="C1141" s="7"/>
      <c r="D1141" s="7"/>
      <c r="E1141" s="7"/>
      <c r="F1141" s="7"/>
      <c r="G1141" s="7"/>
      <c r="H1141" s="7"/>
      <c r="I1141" s="7"/>
    </row>
    <row r="1142" spans="2:9" ht="12.75">
      <c r="B1142" s="7"/>
      <c r="C1142" s="7"/>
      <c r="D1142" s="7"/>
      <c r="E1142" s="7"/>
      <c r="F1142" s="7"/>
      <c r="G1142" s="7"/>
      <c r="H1142" s="7"/>
      <c r="I1142" s="7"/>
    </row>
    <row r="1143" spans="2:9" ht="12.75">
      <c r="B1143" s="7"/>
      <c r="C1143" s="7"/>
      <c r="D1143" s="7"/>
      <c r="E1143" s="7"/>
      <c r="F1143" s="7"/>
      <c r="G1143" s="7"/>
      <c r="H1143" s="7"/>
      <c r="I1143" s="7"/>
    </row>
    <row r="1144" spans="2:9" ht="12.75">
      <c r="B1144" s="7"/>
      <c r="C1144" s="7"/>
      <c r="D1144" s="7"/>
      <c r="E1144" s="7"/>
      <c r="F1144" s="7"/>
      <c r="G1144" s="7"/>
      <c r="H1144" s="7"/>
      <c r="I1144" s="7"/>
    </row>
    <row r="1145" spans="2:9" ht="12.75">
      <c r="B1145" s="7"/>
      <c r="C1145" s="7"/>
      <c r="D1145" s="7"/>
      <c r="E1145" s="7"/>
      <c r="F1145" s="7"/>
      <c r="G1145" s="7"/>
      <c r="H1145" s="7"/>
      <c r="I1145" s="7"/>
    </row>
    <row r="1146" spans="2:9" ht="12.75">
      <c r="B1146" s="7"/>
      <c r="C1146" s="7"/>
      <c r="D1146" s="7"/>
      <c r="E1146" s="7"/>
      <c r="F1146" s="7"/>
      <c r="G1146" s="7"/>
      <c r="H1146" s="7"/>
      <c r="I1146" s="7"/>
    </row>
    <row r="1147" spans="2:9" ht="12.75">
      <c r="B1147" s="7"/>
      <c r="C1147" s="7"/>
      <c r="D1147" s="7"/>
      <c r="E1147" s="7"/>
      <c r="F1147" s="7"/>
      <c r="G1147" s="7"/>
      <c r="H1147" s="7"/>
      <c r="I1147" s="7"/>
    </row>
    <row r="1148" spans="2:9" ht="12.75">
      <c r="B1148" s="7"/>
      <c r="C1148" s="7"/>
      <c r="D1148" s="7"/>
      <c r="E1148" s="7"/>
      <c r="F1148" s="7"/>
      <c r="G1148" s="7"/>
      <c r="H1148" s="7"/>
      <c r="I1148" s="7"/>
    </row>
    <row r="1149" spans="2:9" ht="12.75">
      <c r="B1149" s="7"/>
      <c r="C1149" s="7"/>
      <c r="D1149" s="7"/>
      <c r="E1149" s="7"/>
      <c r="F1149" s="7"/>
      <c r="G1149" s="7"/>
      <c r="H1149" s="7"/>
      <c r="I1149" s="7"/>
    </row>
    <row r="1150" spans="2:9" ht="12.75">
      <c r="B1150" s="7"/>
      <c r="C1150" s="7"/>
      <c r="D1150" s="7"/>
      <c r="E1150" s="7"/>
      <c r="F1150" s="7"/>
      <c r="G1150" s="7"/>
      <c r="H1150" s="7"/>
      <c r="I1150" s="7"/>
    </row>
    <row r="1151" spans="2:9" ht="12.75">
      <c r="B1151" s="7"/>
      <c r="C1151" s="7"/>
      <c r="D1151" s="7"/>
      <c r="E1151" s="7"/>
      <c r="F1151" s="7"/>
      <c r="G1151" s="7"/>
      <c r="H1151" s="7"/>
      <c r="I1151" s="7"/>
    </row>
    <row r="1152" spans="2:9" ht="12.75">
      <c r="B1152" s="7"/>
      <c r="C1152" s="7"/>
      <c r="D1152" s="7"/>
      <c r="E1152" s="7"/>
      <c r="F1152" s="7"/>
      <c r="G1152" s="7"/>
      <c r="H1152" s="7"/>
      <c r="I1152" s="7"/>
    </row>
    <row r="1153" spans="2:9" ht="12.75">
      <c r="B1153" s="7"/>
      <c r="C1153" s="7"/>
      <c r="D1153" s="7"/>
      <c r="E1153" s="7"/>
      <c r="F1153" s="7"/>
      <c r="G1153" s="7"/>
      <c r="H1153" s="7"/>
      <c r="I1153" s="7"/>
    </row>
    <row r="1154" spans="2:9" ht="12.75">
      <c r="B1154" s="7"/>
      <c r="C1154" s="7"/>
      <c r="D1154" s="7"/>
      <c r="E1154" s="7"/>
      <c r="F1154" s="7"/>
      <c r="G1154" s="7"/>
      <c r="H1154" s="7"/>
      <c r="I1154" s="7"/>
    </row>
    <row r="1155" spans="2:9" ht="12.75">
      <c r="B1155" s="7"/>
      <c r="C1155" s="7"/>
      <c r="D1155" s="7"/>
      <c r="E1155" s="7"/>
      <c r="F1155" s="7"/>
      <c r="G1155" s="7"/>
      <c r="H1155" s="7"/>
      <c r="I1155" s="7"/>
    </row>
    <row r="1156" spans="2:9" ht="12.75">
      <c r="B1156" s="7"/>
      <c r="C1156" s="7"/>
      <c r="D1156" s="7"/>
      <c r="E1156" s="7"/>
      <c r="F1156" s="7"/>
      <c r="G1156" s="7"/>
      <c r="H1156" s="7"/>
      <c r="I1156" s="7"/>
    </row>
    <row r="1157" spans="2:9" ht="12.75">
      <c r="B1157" s="7"/>
      <c r="C1157" s="7"/>
      <c r="D1157" s="7"/>
      <c r="E1157" s="7"/>
      <c r="F1157" s="7"/>
      <c r="G1157" s="7"/>
      <c r="H1157" s="7"/>
      <c r="I1157" s="7"/>
    </row>
    <row r="1158" spans="2:9" ht="12.75">
      <c r="B1158" s="7"/>
      <c r="C1158" s="7"/>
      <c r="D1158" s="7"/>
      <c r="E1158" s="7"/>
      <c r="F1158" s="7"/>
      <c r="G1158" s="7"/>
      <c r="H1158" s="7"/>
      <c r="I1158" s="7"/>
    </row>
    <row r="1159" spans="2:9" ht="12.75">
      <c r="B1159" s="7"/>
      <c r="C1159" s="7"/>
      <c r="D1159" s="7"/>
      <c r="E1159" s="7"/>
      <c r="F1159" s="7"/>
      <c r="G1159" s="7"/>
      <c r="H1159" s="7"/>
      <c r="I1159" s="7"/>
    </row>
    <row r="1160" spans="2:9" ht="12.75">
      <c r="B1160" s="7"/>
      <c r="C1160" s="7"/>
      <c r="D1160" s="7"/>
      <c r="E1160" s="7"/>
      <c r="F1160" s="7"/>
      <c r="G1160" s="7"/>
      <c r="H1160" s="7"/>
      <c r="I1160" s="7"/>
    </row>
    <row r="1161" spans="2:9" ht="12.75">
      <c r="B1161" s="7"/>
      <c r="C1161" s="7"/>
      <c r="D1161" s="7"/>
      <c r="E1161" s="7"/>
      <c r="F1161" s="7"/>
      <c r="G1161" s="7"/>
      <c r="H1161" s="7"/>
      <c r="I1161" s="7"/>
    </row>
    <row r="1162" spans="2:9" ht="12.75">
      <c r="B1162" s="7"/>
      <c r="C1162" s="7"/>
      <c r="D1162" s="7"/>
      <c r="E1162" s="7"/>
      <c r="F1162" s="7"/>
      <c r="G1162" s="7"/>
      <c r="H1162" s="7"/>
      <c r="I1162" s="7"/>
    </row>
    <row r="1163" spans="2:9" ht="12.75">
      <c r="B1163" s="7"/>
      <c r="C1163" s="7"/>
      <c r="D1163" s="7"/>
      <c r="E1163" s="7"/>
      <c r="F1163" s="7"/>
      <c r="G1163" s="7"/>
      <c r="H1163" s="7"/>
      <c r="I1163" s="7"/>
    </row>
    <row r="1164" spans="2:9" ht="12.75">
      <c r="B1164" s="7"/>
      <c r="C1164" s="7"/>
      <c r="D1164" s="7"/>
      <c r="E1164" s="7"/>
      <c r="F1164" s="7"/>
      <c r="G1164" s="7"/>
      <c r="H1164" s="7"/>
      <c r="I1164" s="7"/>
    </row>
    <row r="1165" spans="2:9" ht="12.75">
      <c r="B1165" s="7"/>
      <c r="C1165" s="7"/>
      <c r="D1165" s="7"/>
      <c r="E1165" s="7"/>
      <c r="F1165" s="7"/>
      <c r="G1165" s="7"/>
      <c r="H1165" s="7"/>
      <c r="I1165" s="7"/>
    </row>
    <row r="1166" spans="2:9" ht="12.75">
      <c r="B1166" s="7"/>
      <c r="C1166" s="7"/>
      <c r="D1166" s="7"/>
      <c r="E1166" s="7"/>
      <c r="F1166" s="7"/>
      <c r="G1166" s="7"/>
      <c r="H1166" s="7"/>
      <c r="I1166" s="7"/>
    </row>
    <row r="1167" spans="2:9" ht="12.75">
      <c r="B1167" s="7"/>
      <c r="C1167" s="7"/>
      <c r="D1167" s="7"/>
      <c r="E1167" s="7"/>
      <c r="F1167" s="7"/>
      <c r="G1167" s="7"/>
      <c r="H1167" s="7"/>
      <c r="I1167" s="7"/>
    </row>
    <row r="1168" spans="2:9" ht="12.75">
      <c r="B1168" s="7"/>
      <c r="C1168" s="7"/>
      <c r="D1168" s="7"/>
      <c r="E1168" s="7"/>
      <c r="F1168" s="7"/>
      <c r="G1168" s="7"/>
      <c r="H1168" s="7"/>
      <c r="I1168" s="7"/>
    </row>
    <row r="1169" spans="2:9" ht="12.75">
      <c r="B1169" s="7"/>
      <c r="C1169" s="7"/>
      <c r="D1169" s="7"/>
      <c r="E1169" s="7"/>
      <c r="F1169" s="7"/>
      <c r="G1169" s="7"/>
      <c r="H1169" s="7"/>
      <c r="I1169" s="7"/>
    </row>
    <row r="1170" spans="2:9" ht="12.75">
      <c r="B1170" s="7"/>
      <c r="C1170" s="7"/>
      <c r="D1170" s="7"/>
      <c r="E1170" s="7"/>
      <c r="F1170" s="7"/>
      <c r="G1170" s="7"/>
      <c r="H1170" s="7"/>
      <c r="I1170" s="7"/>
    </row>
    <row r="1171" spans="2:9" ht="12.75">
      <c r="B1171" s="7"/>
      <c r="C1171" s="7"/>
      <c r="D1171" s="7"/>
      <c r="E1171" s="7"/>
      <c r="F1171" s="7"/>
      <c r="G1171" s="7"/>
      <c r="H1171" s="7"/>
      <c r="I1171" s="7"/>
    </row>
    <row r="1172" spans="2:9" ht="12.75">
      <c r="B1172" s="7"/>
      <c r="C1172" s="7"/>
      <c r="D1172" s="7"/>
      <c r="E1172" s="7"/>
      <c r="F1172" s="7"/>
      <c r="G1172" s="7"/>
      <c r="H1172" s="7"/>
      <c r="I1172" s="7"/>
    </row>
    <row r="1173" spans="2:9" ht="12.75">
      <c r="B1173" s="7"/>
      <c r="C1173" s="7"/>
      <c r="D1173" s="7"/>
      <c r="E1173" s="7"/>
      <c r="F1173" s="7"/>
      <c r="G1173" s="7"/>
      <c r="H1173" s="7"/>
      <c r="I1173" s="7"/>
    </row>
    <row r="1174" spans="2:9" ht="12.75">
      <c r="B1174" s="7"/>
      <c r="C1174" s="7"/>
      <c r="D1174" s="7"/>
      <c r="E1174" s="7"/>
      <c r="F1174" s="7"/>
      <c r="G1174" s="7"/>
      <c r="H1174" s="7"/>
      <c r="I1174" s="7"/>
    </row>
    <row r="1175" spans="2:9" ht="12.75">
      <c r="B1175" s="7"/>
      <c r="C1175" s="7"/>
      <c r="D1175" s="7"/>
      <c r="E1175" s="7"/>
      <c r="F1175" s="7"/>
      <c r="G1175" s="7"/>
      <c r="H1175" s="7"/>
      <c r="I1175" s="7"/>
    </row>
    <row r="1176" spans="2:9" ht="12.75">
      <c r="B1176" s="7"/>
      <c r="C1176" s="7"/>
      <c r="D1176" s="7"/>
      <c r="E1176" s="7"/>
      <c r="F1176" s="7"/>
      <c r="G1176" s="7"/>
      <c r="H1176" s="7"/>
      <c r="I1176" s="7"/>
    </row>
    <row r="1177" spans="2:9" ht="12.75">
      <c r="B1177" s="7"/>
      <c r="C1177" s="7"/>
      <c r="D1177" s="7"/>
      <c r="E1177" s="7"/>
      <c r="F1177" s="7"/>
      <c r="G1177" s="7"/>
      <c r="H1177" s="7"/>
      <c r="I1177" s="7"/>
    </row>
    <row r="1178" spans="2:9" ht="12.75">
      <c r="B1178" s="7"/>
      <c r="C1178" s="7"/>
      <c r="D1178" s="7"/>
      <c r="E1178" s="7"/>
      <c r="F1178" s="7"/>
      <c r="G1178" s="7"/>
      <c r="H1178" s="7"/>
      <c r="I1178" s="7"/>
    </row>
    <row r="1179" spans="2:9" ht="12.75">
      <c r="B1179" s="7"/>
      <c r="C1179" s="7"/>
      <c r="D1179" s="7"/>
      <c r="E1179" s="7"/>
      <c r="F1179" s="7"/>
      <c r="G1179" s="7"/>
      <c r="H1179" s="7"/>
      <c r="I1179" s="7"/>
    </row>
    <row r="1180" spans="2:9" ht="12.75">
      <c r="B1180" s="7"/>
      <c r="C1180" s="7"/>
      <c r="D1180" s="7"/>
      <c r="E1180" s="7"/>
      <c r="F1180" s="7"/>
      <c r="G1180" s="7"/>
      <c r="H1180" s="7"/>
      <c r="I1180" s="7"/>
    </row>
    <row r="1181" spans="2:9" ht="12.75">
      <c r="B1181" s="7"/>
      <c r="C1181" s="7"/>
      <c r="D1181" s="7"/>
      <c r="E1181" s="7"/>
      <c r="F1181" s="7"/>
      <c r="G1181" s="7"/>
      <c r="H1181" s="7"/>
      <c r="I1181" s="7"/>
    </row>
    <row r="1182" spans="2:9" ht="12.75">
      <c r="B1182" s="7"/>
      <c r="C1182" s="7"/>
      <c r="D1182" s="7"/>
      <c r="E1182" s="7"/>
      <c r="F1182" s="7"/>
      <c r="G1182" s="7"/>
      <c r="H1182" s="7"/>
      <c r="I1182" s="7"/>
    </row>
    <row r="1183" spans="2:9" ht="12.75">
      <c r="B1183" s="7"/>
      <c r="C1183" s="7"/>
      <c r="D1183" s="7"/>
      <c r="E1183" s="7"/>
      <c r="F1183" s="7"/>
      <c r="G1183" s="7"/>
      <c r="H1183" s="7"/>
      <c r="I1183" s="7"/>
    </row>
    <row r="1184" spans="2:9" ht="12.75">
      <c r="B1184" s="7"/>
      <c r="C1184" s="7"/>
      <c r="D1184" s="7"/>
      <c r="E1184" s="7"/>
      <c r="F1184" s="7"/>
      <c r="G1184" s="7"/>
      <c r="H1184" s="7"/>
      <c r="I1184" s="7"/>
    </row>
    <row r="1185" spans="2:9" ht="12.75">
      <c r="B1185" s="7"/>
      <c r="C1185" s="7"/>
      <c r="D1185" s="7"/>
      <c r="E1185" s="7"/>
      <c r="F1185" s="7"/>
      <c r="G1185" s="7"/>
      <c r="H1185" s="7"/>
      <c r="I1185" s="7"/>
    </row>
    <row r="1186" spans="2:9" ht="12.75">
      <c r="B1186" s="7"/>
      <c r="C1186" s="7"/>
      <c r="D1186" s="7"/>
      <c r="E1186" s="7"/>
      <c r="F1186" s="7"/>
      <c r="G1186" s="7"/>
      <c r="H1186" s="7"/>
      <c r="I1186" s="7"/>
    </row>
    <row r="1187" spans="2:9" ht="12.75">
      <c r="B1187" s="7"/>
      <c r="C1187" s="7"/>
      <c r="D1187" s="7"/>
      <c r="E1187" s="7"/>
      <c r="F1187" s="7"/>
      <c r="G1187" s="7"/>
      <c r="H1187" s="7"/>
      <c r="I1187" s="7"/>
    </row>
    <row r="1188" spans="2:9" ht="12.75">
      <c r="B1188" s="7"/>
      <c r="C1188" s="7"/>
      <c r="D1188" s="7"/>
      <c r="E1188" s="7"/>
      <c r="F1188" s="7"/>
      <c r="G1188" s="7"/>
      <c r="H1188" s="7"/>
      <c r="I1188" s="7"/>
    </row>
    <row r="1189" spans="2:9" ht="12.75">
      <c r="B1189" s="7"/>
      <c r="C1189" s="7"/>
      <c r="D1189" s="7"/>
      <c r="E1189" s="7"/>
      <c r="F1189" s="7"/>
      <c r="G1189" s="7"/>
      <c r="H1189" s="7"/>
      <c r="I1189" s="7"/>
    </row>
    <row r="1190" spans="2:9" ht="12.75">
      <c r="B1190" s="7"/>
      <c r="C1190" s="7"/>
      <c r="D1190" s="7"/>
      <c r="E1190" s="7"/>
      <c r="F1190" s="7"/>
      <c r="G1190" s="7"/>
      <c r="H1190" s="7"/>
      <c r="I1190" s="7"/>
    </row>
    <row r="1191" spans="2:9" ht="12.75">
      <c r="B1191" s="7"/>
      <c r="C1191" s="7"/>
      <c r="D1191" s="7"/>
      <c r="E1191" s="7"/>
      <c r="F1191" s="7"/>
      <c r="G1191" s="7"/>
      <c r="H1191" s="7"/>
      <c r="I1191" s="7"/>
    </row>
    <row r="1192" spans="2:9" ht="12.75">
      <c r="B1192" s="7"/>
      <c r="C1192" s="7"/>
      <c r="D1192" s="7"/>
      <c r="E1192" s="7"/>
      <c r="F1192" s="7"/>
      <c r="G1192" s="7"/>
      <c r="H1192" s="7"/>
      <c r="I1192" s="7"/>
    </row>
    <row r="1193" spans="2:9" ht="12.75">
      <c r="B1193" s="7"/>
      <c r="C1193" s="7"/>
      <c r="D1193" s="7"/>
      <c r="E1193" s="7"/>
      <c r="F1193" s="7"/>
      <c r="G1193" s="7"/>
      <c r="H1193" s="7"/>
      <c r="I1193" s="7"/>
    </row>
    <row r="1194" spans="2:9" ht="12.75">
      <c r="B1194" s="7"/>
      <c r="C1194" s="7"/>
      <c r="D1194" s="7"/>
      <c r="E1194" s="7"/>
      <c r="F1194" s="7"/>
      <c r="G1194" s="7"/>
      <c r="H1194" s="7"/>
      <c r="I1194" s="7"/>
    </row>
    <row r="1195" spans="2:9" ht="12.75">
      <c r="B1195" s="7"/>
      <c r="C1195" s="7"/>
      <c r="D1195" s="7"/>
      <c r="E1195" s="7"/>
      <c r="F1195" s="7"/>
      <c r="G1195" s="7"/>
      <c r="H1195" s="7"/>
      <c r="I1195" s="7"/>
    </row>
    <row r="1196" spans="2:9" ht="12.75">
      <c r="B1196" s="7"/>
      <c r="C1196" s="7"/>
      <c r="D1196" s="7"/>
      <c r="E1196" s="7"/>
      <c r="F1196" s="7"/>
      <c r="G1196" s="7"/>
      <c r="H1196" s="7"/>
      <c r="I1196" s="7"/>
    </row>
    <row r="1197" spans="2:9" ht="12.75">
      <c r="B1197" s="7"/>
      <c r="C1197" s="7"/>
      <c r="D1197" s="7"/>
      <c r="E1197" s="7"/>
      <c r="F1197" s="7"/>
      <c r="G1197" s="7"/>
      <c r="H1197" s="7"/>
      <c r="I1197" s="7"/>
    </row>
    <row r="1198" spans="2:9" ht="12.75">
      <c r="B1198" s="7"/>
      <c r="C1198" s="7"/>
      <c r="D1198" s="7"/>
      <c r="E1198" s="7"/>
      <c r="F1198" s="7"/>
      <c r="G1198" s="7"/>
      <c r="H1198" s="7"/>
      <c r="I1198" s="7"/>
    </row>
    <row r="1199" spans="2:9" ht="12.75">
      <c r="B1199" s="7"/>
      <c r="C1199" s="7"/>
      <c r="D1199" s="7"/>
      <c r="E1199" s="7"/>
      <c r="F1199" s="7"/>
      <c r="G1199" s="7"/>
      <c r="H1199" s="7"/>
      <c r="I1199" s="7"/>
    </row>
    <row r="1200" spans="2:9" ht="12.75">
      <c r="B1200" s="7"/>
      <c r="C1200" s="7"/>
      <c r="D1200" s="7"/>
      <c r="E1200" s="7"/>
      <c r="F1200" s="7"/>
      <c r="G1200" s="7"/>
      <c r="H1200" s="7"/>
      <c r="I1200" s="7"/>
    </row>
    <row r="1201" spans="2:9" ht="12.75">
      <c r="B1201" s="7"/>
      <c r="C1201" s="7"/>
      <c r="D1201" s="7"/>
      <c r="E1201" s="7"/>
      <c r="F1201" s="7"/>
      <c r="G1201" s="7"/>
      <c r="H1201" s="7"/>
      <c r="I1201" s="7"/>
    </row>
    <row r="1202" spans="2:9" ht="12.75">
      <c r="B1202" s="7"/>
      <c r="C1202" s="7"/>
      <c r="D1202" s="7"/>
      <c r="E1202" s="7"/>
      <c r="F1202" s="7"/>
      <c r="G1202" s="7"/>
      <c r="H1202" s="7"/>
      <c r="I1202" s="7"/>
    </row>
    <row r="1203" spans="2:9" ht="12.75">
      <c r="B1203" s="7"/>
      <c r="C1203" s="7"/>
      <c r="D1203" s="7"/>
      <c r="E1203" s="7"/>
      <c r="F1203" s="7"/>
      <c r="G1203" s="7"/>
      <c r="H1203" s="7"/>
      <c r="I1203" s="7"/>
    </row>
    <row r="1204" spans="2:9" ht="12.75">
      <c r="B1204" s="7"/>
      <c r="C1204" s="7"/>
      <c r="D1204" s="7"/>
      <c r="E1204" s="7"/>
      <c r="F1204" s="7"/>
      <c r="G1204" s="7"/>
      <c r="H1204" s="7"/>
      <c r="I1204" s="7"/>
    </row>
    <row r="1205" spans="2:9" ht="12.75">
      <c r="B1205" s="7"/>
      <c r="C1205" s="7"/>
      <c r="D1205" s="7"/>
      <c r="E1205" s="7"/>
      <c r="F1205" s="7"/>
      <c r="G1205" s="7"/>
      <c r="H1205" s="7"/>
      <c r="I1205" s="7"/>
    </row>
    <row r="1206" spans="2:9" ht="12.75">
      <c r="B1206" s="7"/>
      <c r="C1206" s="7"/>
      <c r="D1206" s="7"/>
      <c r="E1206" s="7"/>
      <c r="F1206" s="7"/>
      <c r="G1206" s="7"/>
      <c r="H1206" s="7"/>
      <c r="I1206" s="7"/>
    </row>
    <row r="1207" spans="2:9" ht="12.75">
      <c r="B1207" s="7"/>
      <c r="C1207" s="7"/>
      <c r="D1207" s="7"/>
      <c r="E1207" s="7"/>
      <c r="F1207" s="7"/>
      <c r="G1207" s="7"/>
      <c r="H1207" s="7"/>
      <c r="I1207" s="7"/>
    </row>
    <row r="1208" spans="2:9" ht="12.75">
      <c r="B1208" s="7"/>
      <c r="C1208" s="7"/>
      <c r="D1208" s="7"/>
      <c r="E1208" s="7"/>
      <c r="F1208" s="7"/>
      <c r="G1208" s="7"/>
      <c r="H1208" s="7"/>
      <c r="I1208" s="7"/>
    </row>
    <row r="1209" spans="2:9" ht="12.75">
      <c r="B1209" s="7"/>
      <c r="C1209" s="7"/>
      <c r="D1209" s="7"/>
      <c r="E1209" s="7"/>
      <c r="F1209" s="7"/>
      <c r="G1209" s="7"/>
      <c r="H1209" s="7"/>
      <c r="I1209" s="7"/>
    </row>
    <row r="1210" spans="2:9" ht="12.75">
      <c r="B1210" s="7"/>
      <c r="C1210" s="7"/>
      <c r="D1210" s="7"/>
      <c r="E1210" s="7"/>
      <c r="F1210" s="7"/>
      <c r="G1210" s="7"/>
      <c r="H1210" s="7"/>
      <c r="I1210" s="7"/>
    </row>
    <row r="1211" spans="2:9" ht="12.75">
      <c r="B1211" s="7"/>
      <c r="C1211" s="7"/>
      <c r="D1211" s="7"/>
      <c r="E1211" s="7"/>
      <c r="F1211" s="7"/>
      <c r="G1211" s="7"/>
      <c r="H1211" s="7"/>
      <c r="I1211" s="7"/>
    </row>
    <row r="1212" spans="2:9" ht="12.75">
      <c r="B1212" s="7"/>
      <c r="C1212" s="7"/>
      <c r="D1212" s="7"/>
      <c r="E1212" s="7"/>
      <c r="F1212" s="7"/>
      <c r="G1212" s="7"/>
      <c r="H1212" s="7"/>
      <c r="I1212" s="7"/>
    </row>
    <row r="1213" spans="2:9" ht="12.75">
      <c r="B1213" s="7"/>
      <c r="C1213" s="7"/>
      <c r="D1213" s="7"/>
      <c r="E1213" s="7"/>
      <c r="F1213" s="7"/>
      <c r="G1213" s="7"/>
      <c r="H1213" s="7"/>
      <c r="I1213" s="7"/>
    </row>
    <row r="1214" spans="2:9" ht="12.75">
      <c r="B1214" s="7"/>
      <c r="C1214" s="7"/>
      <c r="D1214" s="7"/>
      <c r="E1214" s="7"/>
      <c r="F1214" s="7"/>
      <c r="G1214" s="7"/>
      <c r="H1214" s="7"/>
      <c r="I1214" s="7"/>
    </row>
    <row r="1215" spans="2:9" ht="12.75">
      <c r="B1215" s="7"/>
      <c r="C1215" s="7"/>
      <c r="D1215" s="7"/>
      <c r="E1215" s="7"/>
      <c r="F1215" s="7"/>
      <c r="G1215" s="7"/>
      <c r="H1215" s="7"/>
      <c r="I1215" s="7"/>
    </row>
    <row r="1216" spans="2:9" ht="12.75">
      <c r="B1216" s="7"/>
      <c r="C1216" s="7"/>
      <c r="D1216" s="7"/>
      <c r="E1216" s="7"/>
      <c r="F1216" s="7"/>
      <c r="G1216" s="7"/>
      <c r="H1216" s="7"/>
      <c r="I1216" s="7"/>
    </row>
    <row r="1217" spans="2:9" ht="12.75">
      <c r="B1217" s="7"/>
      <c r="C1217" s="7"/>
      <c r="D1217" s="7"/>
      <c r="E1217" s="7"/>
      <c r="F1217" s="7"/>
      <c r="G1217" s="7"/>
      <c r="H1217" s="7"/>
      <c r="I1217" s="7"/>
    </row>
    <row r="1218" spans="2:9" ht="12.75">
      <c r="B1218" s="7"/>
      <c r="C1218" s="7"/>
      <c r="D1218" s="7"/>
      <c r="E1218" s="7"/>
      <c r="F1218" s="7"/>
      <c r="G1218" s="7"/>
      <c r="H1218" s="7"/>
      <c r="I1218" s="7"/>
    </row>
    <row r="1219" spans="2:9" ht="12.75">
      <c r="B1219" s="7"/>
      <c r="C1219" s="7"/>
      <c r="D1219" s="7"/>
      <c r="E1219" s="7"/>
      <c r="F1219" s="7"/>
      <c r="G1219" s="7"/>
      <c r="H1219" s="7"/>
      <c r="I1219" s="7"/>
    </row>
    <row r="1220" spans="2:9" ht="12.75">
      <c r="B1220" s="7"/>
      <c r="C1220" s="7"/>
      <c r="D1220" s="7"/>
      <c r="E1220" s="7"/>
      <c r="F1220" s="7"/>
      <c r="G1220" s="7"/>
      <c r="H1220" s="7"/>
      <c r="I1220" s="7"/>
    </row>
    <row r="1221" spans="2:9" ht="12.75">
      <c r="B1221" s="7"/>
      <c r="C1221" s="7"/>
      <c r="D1221" s="7"/>
      <c r="E1221" s="7"/>
      <c r="F1221" s="7"/>
      <c r="G1221" s="7"/>
      <c r="H1221" s="7"/>
      <c r="I1221" s="7"/>
    </row>
    <row r="1222" spans="2:9" ht="12.75">
      <c r="B1222" s="7"/>
      <c r="C1222" s="7"/>
      <c r="D1222" s="7"/>
      <c r="E1222" s="7"/>
      <c r="F1222" s="7"/>
      <c r="G1222" s="7"/>
      <c r="H1222" s="7"/>
      <c r="I1222" s="7"/>
    </row>
    <row r="1223" spans="2:9" ht="12.75">
      <c r="B1223" s="7"/>
      <c r="C1223" s="7"/>
      <c r="D1223" s="7"/>
      <c r="E1223" s="7"/>
      <c r="F1223" s="7"/>
      <c r="G1223" s="7"/>
      <c r="H1223" s="7"/>
      <c r="I1223" s="7"/>
    </row>
    <row r="1224" spans="2:9" ht="12.75">
      <c r="B1224" s="7"/>
      <c r="C1224" s="7"/>
      <c r="D1224" s="7"/>
      <c r="E1224" s="7"/>
      <c r="F1224" s="7"/>
      <c r="G1224" s="7"/>
      <c r="H1224" s="7"/>
      <c r="I1224" s="7"/>
    </row>
    <row r="1225" spans="2:9" ht="12.75">
      <c r="B1225" s="7"/>
      <c r="C1225" s="7"/>
      <c r="D1225" s="7"/>
      <c r="E1225" s="7"/>
      <c r="F1225" s="7"/>
      <c r="G1225" s="7"/>
      <c r="H1225" s="7"/>
      <c r="I1225" s="7"/>
    </row>
    <row r="1226" spans="2:9" ht="12.75">
      <c r="B1226" s="7"/>
      <c r="C1226" s="7"/>
      <c r="D1226" s="7"/>
      <c r="E1226" s="7"/>
      <c r="F1226" s="7"/>
      <c r="G1226" s="7"/>
      <c r="H1226" s="7"/>
      <c r="I1226" s="7"/>
    </row>
    <row r="1227" spans="2:9" ht="12.75">
      <c r="B1227" s="7"/>
      <c r="C1227" s="7"/>
      <c r="D1227" s="7"/>
      <c r="E1227" s="7"/>
      <c r="F1227" s="7"/>
      <c r="G1227" s="7"/>
      <c r="H1227" s="7"/>
      <c r="I1227" s="7"/>
    </row>
    <row r="1228" spans="2:9" ht="12.75">
      <c r="B1228" s="7"/>
      <c r="C1228" s="7"/>
      <c r="D1228" s="7"/>
      <c r="E1228" s="7"/>
      <c r="F1228" s="7"/>
      <c r="G1228" s="7"/>
      <c r="H1228" s="7"/>
      <c r="I1228" s="7"/>
    </row>
    <row r="1229" spans="2:9" ht="12.75">
      <c r="B1229" s="7"/>
      <c r="C1229" s="7"/>
      <c r="D1229" s="7"/>
      <c r="E1229" s="7"/>
      <c r="F1229" s="7"/>
      <c r="G1229" s="7"/>
      <c r="H1229" s="7"/>
      <c r="I1229" s="7"/>
    </row>
    <row r="1230" spans="2:9" ht="12.75">
      <c r="B1230" s="7"/>
      <c r="C1230" s="7"/>
      <c r="D1230" s="7"/>
      <c r="E1230" s="7"/>
      <c r="F1230" s="7"/>
      <c r="G1230" s="7"/>
      <c r="H1230" s="7"/>
      <c r="I1230" s="7"/>
    </row>
    <row r="1231" spans="2:9" ht="12.75">
      <c r="B1231" s="7"/>
      <c r="C1231" s="7"/>
      <c r="D1231" s="7"/>
      <c r="E1231" s="7"/>
      <c r="F1231" s="7"/>
      <c r="G1231" s="7"/>
      <c r="H1231" s="7"/>
      <c r="I1231" s="7"/>
    </row>
    <row r="1232" spans="2:9" ht="12.75">
      <c r="B1232" s="7"/>
      <c r="C1232" s="7"/>
      <c r="D1232" s="7"/>
      <c r="E1232" s="7"/>
      <c r="F1232" s="7"/>
      <c r="G1232" s="7"/>
      <c r="H1232" s="7"/>
      <c r="I1232" s="7"/>
    </row>
    <row r="1233" spans="2:9" ht="12.75">
      <c r="B1233" s="7"/>
      <c r="C1233" s="7"/>
      <c r="D1233" s="7"/>
      <c r="E1233" s="7"/>
      <c r="F1233" s="7"/>
      <c r="G1233" s="7"/>
      <c r="H1233" s="7"/>
      <c r="I1233" s="7"/>
    </row>
    <row r="1234" spans="2:9" ht="12.75">
      <c r="B1234" s="7"/>
      <c r="C1234" s="7"/>
      <c r="D1234" s="7"/>
      <c r="E1234" s="7"/>
      <c r="F1234" s="7"/>
      <c r="G1234" s="7"/>
      <c r="H1234" s="7"/>
      <c r="I1234" s="7"/>
    </row>
    <row r="1235" spans="2:9" ht="12.75">
      <c r="B1235" s="7"/>
      <c r="C1235" s="7"/>
      <c r="D1235" s="7"/>
      <c r="E1235" s="7"/>
      <c r="F1235" s="7"/>
      <c r="G1235" s="7"/>
      <c r="H1235" s="7"/>
      <c r="I1235" s="7"/>
    </row>
    <row r="1236" spans="2:9" ht="12.75">
      <c r="B1236" s="7"/>
      <c r="C1236" s="7"/>
      <c r="D1236" s="7"/>
      <c r="E1236" s="7"/>
      <c r="F1236" s="7"/>
      <c r="G1236" s="7"/>
      <c r="H1236" s="7"/>
      <c r="I1236" s="7"/>
    </row>
    <row r="1237" spans="2:9" ht="12.75">
      <c r="B1237" s="7"/>
      <c r="C1237" s="7"/>
      <c r="D1237" s="7"/>
      <c r="E1237" s="7"/>
      <c r="F1237" s="7"/>
      <c r="G1237" s="7"/>
      <c r="H1237" s="7"/>
      <c r="I1237" s="7"/>
    </row>
    <row r="1238" spans="2:9" ht="12.75">
      <c r="B1238" s="7"/>
      <c r="C1238" s="7"/>
      <c r="D1238" s="7"/>
      <c r="E1238" s="7"/>
      <c r="F1238" s="7"/>
      <c r="G1238" s="7"/>
      <c r="H1238" s="7"/>
      <c r="I1238" s="7"/>
    </row>
    <row r="1239" spans="2:9" ht="12.75">
      <c r="B1239" s="7"/>
      <c r="C1239" s="7"/>
      <c r="D1239" s="7"/>
      <c r="E1239" s="7"/>
      <c r="F1239" s="7"/>
      <c r="G1239" s="7"/>
      <c r="H1239" s="7"/>
      <c r="I1239" s="7"/>
    </row>
    <row r="1240" spans="2:9" ht="12.75">
      <c r="B1240" s="7"/>
      <c r="C1240" s="7"/>
      <c r="D1240" s="7"/>
      <c r="E1240" s="7"/>
      <c r="F1240" s="7"/>
      <c r="G1240" s="7"/>
      <c r="H1240" s="7"/>
      <c r="I1240" s="7"/>
    </row>
    <row r="1241" spans="2:9" ht="12.75">
      <c r="B1241" s="7"/>
      <c r="C1241" s="7"/>
      <c r="D1241" s="7"/>
      <c r="E1241" s="7"/>
      <c r="F1241" s="7"/>
      <c r="G1241" s="7"/>
      <c r="H1241" s="7"/>
      <c r="I1241" s="7"/>
    </row>
    <row r="1242" spans="2:9" ht="12.75">
      <c r="B1242" s="7"/>
      <c r="C1242" s="7"/>
      <c r="D1242" s="7"/>
      <c r="E1242" s="7"/>
      <c r="F1242" s="7"/>
      <c r="G1242" s="7"/>
      <c r="H1242" s="7"/>
      <c r="I1242" s="7"/>
    </row>
    <row r="1243" spans="2:9" ht="12.75">
      <c r="B1243" s="7"/>
      <c r="C1243" s="7"/>
      <c r="D1243" s="7"/>
      <c r="E1243" s="7"/>
      <c r="F1243" s="7"/>
      <c r="G1243" s="7"/>
      <c r="H1243" s="7"/>
      <c r="I1243" s="7"/>
    </row>
    <row r="1244" spans="2:9" ht="12.75">
      <c r="B1244" s="7"/>
      <c r="C1244" s="7"/>
      <c r="D1244" s="7"/>
      <c r="E1244" s="7"/>
      <c r="F1244" s="7"/>
      <c r="G1244" s="7"/>
      <c r="H1244" s="7"/>
      <c r="I1244" s="7"/>
    </row>
    <row r="1245" spans="2:9" ht="12.75">
      <c r="B1245" s="7"/>
      <c r="C1245" s="7"/>
      <c r="D1245" s="7"/>
      <c r="E1245" s="7"/>
      <c r="F1245" s="7"/>
      <c r="G1245" s="7"/>
      <c r="H1245" s="7"/>
      <c r="I1245" s="7"/>
    </row>
    <row r="1246" spans="2:9" ht="12.75">
      <c r="B1246" s="7"/>
      <c r="C1246" s="7"/>
      <c r="D1246" s="7"/>
      <c r="E1246" s="7"/>
      <c r="F1246" s="7"/>
      <c r="G1246" s="7"/>
      <c r="H1246" s="7"/>
      <c r="I1246" s="7"/>
    </row>
    <row r="1247" spans="2:9" ht="12.75">
      <c r="B1247" s="7"/>
      <c r="C1247" s="7"/>
      <c r="D1247" s="7"/>
      <c r="E1247" s="7"/>
      <c r="F1247" s="7"/>
      <c r="G1247" s="7"/>
      <c r="H1247" s="7"/>
      <c r="I1247" s="7"/>
    </row>
    <row r="1248" spans="2:9" ht="12.75">
      <c r="B1248" s="7"/>
      <c r="C1248" s="7"/>
      <c r="D1248" s="7"/>
      <c r="E1248" s="7"/>
      <c r="F1248" s="7"/>
      <c r="G1248" s="7"/>
      <c r="H1248" s="7"/>
      <c r="I1248" s="7"/>
    </row>
    <row r="1249" spans="2:9" ht="12.75">
      <c r="B1249" s="7"/>
      <c r="C1249" s="7"/>
      <c r="D1249" s="7"/>
      <c r="E1249" s="7"/>
      <c r="F1249" s="7"/>
      <c r="G1249" s="7"/>
      <c r="H1249" s="7"/>
      <c r="I1249" s="7"/>
    </row>
    <row r="1250" spans="2:9" ht="12.75">
      <c r="B1250" s="7"/>
      <c r="C1250" s="7"/>
      <c r="D1250" s="7"/>
      <c r="E1250" s="7"/>
      <c r="F1250" s="7"/>
      <c r="G1250" s="7"/>
      <c r="H1250" s="7"/>
      <c r="I1250" s="7"/>
    </row>
    <row r="1251" spans="2:9" ht="12.75">
      <c r="B1251" s="7"/>
      <c r="C1251" s="7"/>
      <c r="D1251" s="7"/>
      <c r="E1251" s="7"/>
      <c r="F1251" s="7"/>
      <c r="G1251" s="7"/>
      <c r="H1251" s="7"/>
      <c r="I1251" s="7"/>
    </row>
    <row r="1252" spans="2:9" ht="12.75">
      <c r="B1252" s="7"/>
      <c r="C1252" s="7"/>
      <c r="D1252" s="7"/>
      <c r="E1252" s="7"/>
      <c r="F1252" s="7"/>
      <c r="G1252" s="7"/>
      <c r="H1252" s="7"/>
      <c r="I1252" s="7"/>
    </row>
    <row r="1253" spans="2:9" ht="12.75">
      <c r="B1253" s="7"/>
      <c r="C1253" s="7"/>
      <c r="D1253" s="7"/>
      <c r="E1253" s="7"/>
      <c r="F1253" s="7"/>
      <c r="G1253" s="7"/>
      <c r="H1253" s="7"/>
      <c r="I1253" s="7"/>
    </row>
    <row r="1254" spans="2:9" ht="12.75">
      <c r="B1254" s="7"/>
      <c r="C1254" s="7"/>
      <c r="D1254" s="7"/>
      <c r="E1254" s="7"/>
      <c r="F1254" s="7"/>
      <c r="G1254" s="7"/>
      <c r="H1254" s="7"/>
      <c r="I1254" s="7"/>
    </row>
    <row r="1255" spans="2:9" ht="12.75">
      <c r="B1255" s="7"/>
      <c r="C1255" s="7"/>
      <c r="D1255" s="7"/>
      <c r="E1255" s="7"/>
      <c r="F1255" s="7"/>
      <c r="G1255" s="7"/>
      <c r="H1255" s="7"/>
      <c r="I1255" s="7"/>
    </row>
    <row r="1256" spans="2:9" ht="12.75">
      <c r="B1256" s="7"/>
      <c r="C1256" s="7"/>
      <c r="D1256" s="7"/>
      <c r="E1256" s="7"/>
      <c r="F1256" s="7"/>
      <c r="G1256" s="7"/>
      <c r="H1256" s="7"/>
      <c r="I1256" s="7"/>
    </row>
    <row r="1257" spans="2:9" ht="12.75">
      <c r="B1257" s="7"/>
      <c r="C1257" s="7"/>
      <c r="D1257" s="7"/>
      <c r="E1257" s="7"/>
      <c r="F1257" s="7"/>
      <c r="G1257" s="7"/>
      <c r="H1257" s="7"/>
      <c r="I1257" s="7"/>
    </row>
    <row r="1258" spans="2:9" ht="12.75">
      <c r="B1258" s="7"/>
      <c r="C1258" s="7"/>
      <c r="D1258" s="7"/>
      <c r="E1258" s="7"/>
      <c r="F1258" s="7"/>
      <c r="G1258" s="7"/>
      <c r="H1258" s="7"/>
      <c r="I1258" s="7"/>
    </row>
    <row r="1259" spans="2:9" ht="12.75">
      <c r="B1259" s="7"/>
      <c r="C1259" s="7"/>
      <c r="D1259" s="7"/>
      <c r="E1259" s="7"/>
      <c r="F1259" s="7"/>
      <c r="G1259" s="7"/>
      <c r="H1259" s="7"/>
      <c r="I1259" s="7"/>
    </row>
    <row r="1260" spans="2:9" ht="12.75">
      <c r="B1260" s="7"/>
      <c r="C1260" s="7"/>
      <c r="D1260" s="7"/>
      <c r="E1260" s="7"/>
      <c r="F1260" s="7"/>
      <c r="G1260" s="7"/>
      <c r="H1260" s="7"/>
      <c r="I1260" s="7"/>
    </row>
    <row r="1261" spans="2:9" ht="12.75">
      <c r="B1261" s="7"/>
      <c r="C1261" s="7"/>
      <c r="D1261" s="7"/>
      <c r="E1261" s="7"/>
      <c r="F1261" s="7"/>
      <c r="G1261" s="7"/>
      <c r="H1261" s="7"/>
      <c r="I1261" s="7"/>
    </row>
    <row r="1262" spans="2:9" ht="12.75">
      <c r="B1262" s="7"/>
      <c r="C1262" s="7"/>
      <c r="D1262" s="7"/>
      <c r="E1262" s="7"/>
      <c r="F1262" s="7"/>
      <c r="G1262" s="7"/>
      <c r="H1262" s="7"/>
      <c r="I1262" s="7"/>
    </row>
    <row r="1263" spans="2:9" ht="12.75">
      <c r="B1263" s="7"/>
      <c r="C1263" s="7"/>
      <c r="D1263" s="7"/>
      <c r="E1263" s="7"/>
      <c r="F1263" s="7"/>
      <c r="G1263" s="7"/>
      <c r="H1263" s="7"/>
      <c r="I1263" s="7"/>
    </row>
    <row r="1264" spans="2:9" ht="12.75">
      <c r="B1264" s="7"/>
      <c r="C1264" s="7"/>
      <c r="D1264" s="7"/>
      <c r="E1264" s="7"/>
      <c r="F1264" s="7"/>
      <c r="G1264" s="7"/>
      <c r="H1264" s="7"/>
      <c r="I1264" s="7"/>
    </row>
    <row r="1265" spans="2:9" ht="12.75">
      <c r="B1265" s="7"/>
      <c r="C1265" s="7"/>
      <c r="D1265" s="7"/>
      <c r="E1265" s="7"/>
      <c r="F1265" s="7"/>
      <c r="G1265" s="7"/>
      <c r="H1265" s="7"/>
      <c r="I1265" s="7"/>
    </row>
    <row r="1266" spans="2:9" ht="12.75">
      <c r="B1266" s="7"/>
      <c r="C1266" s="7"/>
      <c r="D1266" s="7"/>
      <c r="E1266" s="7"/>
      <c r="F1266" s="7"/>
      <c r="G1266" s="7"/>
      <c r="H1266" s="7"/>
      <c r="I1266" s="7"/>
    </row>
    <row r="1267" spans="2:9" ht="12.75">
      <c r="B1267" s="7"/>
      <c r="C1267" s="7"/>
      <c r="D1267" s="7"/>
      <c r="E1267" s="7"/>
      <c r="F1267" s="7"/>
      <c r="G1267" s="7"/>
      <c r="H1267" s="7"/>
      <c r="I1267" s="7"/>
    </row>
  </sheetData>
  <sheetProtection password="CC7F" sheet="1" objects="1" scenarios="1"/>
  <mergeCells count="4">
    <mergeCell ref="E6:E7"/>
    <mergeCell ref="E10:H10"/>
    <mergeCell ref="E16:H16"/>
    <mergeCell ref="E5:H5"/>
  </mergeCells>
  <printOptions horizontalCentered="1" verticalCentered="1"/>
  <pageMargins left="0.75" right="0.75" top="1" bottom="1" header="0" footer="0"/>
  <pageSetup horizontalDpi="360" verticalDpi="36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W2713"/>
  <sheetViews>
    <sheetView zoomScale="125" zoomScaleNormal="125" zoomScalePageLayoutView="0" workbookViewId="0" topLeftCell="A85">
      <selection activeCell="A1" sqref="A1"/>
    </sheetView>
  </sheetViews>
  <sheetFormatPr defaultColWidth="9.140625" defaultRowHeight="12.75"/>
  <cols>
    <col min="1" max="1" width="24.7109375" style="4" customWidth="1"/>
    <col min="2" max="2" width="17.140625" style="1" customWidth="1"/>
    <col min="3" max="3" width="18.7109375" style="3" customWidth="1"/>
    <col min="4" max="4" width="25.28125" style="3" customWidth="1"/>
    <col min="5" max="5" width="24.7109375" style="3" customWidth="1"/>
    <col min="6" max="6" width="7.7109375" style="4" customWidth="1"/>
  </cols>
  <sheetData>
    <row r="1" spans="1:49" ht="13.5">
      <c r="A1" s="21"/>
      <c r="B1" s="21"/>
      <c r="C1" s="22"/>
      <c r="D1" s="22"/>
      <c r="E1" s="22"/>
      <c r="F1" s="2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ht="14.25" thickBot="1">
      <c r="A2" s="21"/>
      <c r="B2" s="21"/>
      <c r="C2" s="22"/>
      <c r="D2" s="22"/>
      <c r="E2" s="22"/>
      <c r="F2" s="2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49" ht="16.5" customHeight="1">
      <c r="A3" s="21"/>
      <c r="B3" s="100" t="s">
        <v>0</v>
      </c>
      <c r="C3" s="101"/>
      <c r="D3" s="101"/>
      <c r="E3" s="102"/>
      <c r="F3" s="2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ht="15" customHeight="1">
      <c r="A4" s="21"/>
      <c r="B4" s="34" t="s">
        <v>19</v>
      </c>
      <c r="C4" s="28" t="s">
        <v>54</v>
      </c>
      <c r="D4" s="28" t="s">
        <v>23</v>
      </c>
      <c r="E4" s="35" t="s">
        <v>5</v>
      </c>
      <c r="F4" s="2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5" customHeight="1">
      <c r="A5" s="21"/>
      <c r="B5" s="36"/>
      <c r="C5" s="29" t="s">
        <v>20</v>
      </c>
      <c r="D5" s="29" t="s">
        <v>24</v>
      </c>
      <c r="E5" s="37" t="s">
        <v>26</v>
      </c>
      <c r="F5" s="2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13.5">
      <c r="A6" s="21"/>
      <c r="B6" s="38" t="s">
        <v>1</v>
      </c>
      <c r="C6" s="26">
        <f>$C$80</f>
        <v>16</v>
      </c>
      <c r="D6" s="6">
        <f>+Hoja1!C8</f>
        <v>375</v>
      </c>
      <c r="E6" s="39">
        <f aca="true" t="shared" si="0" ref="E6:E17">IF(D6&lt;&gt;0,(D6/$D$21)*C6,0)</f>
        <v>6</v>
      </c>
      <c r="F6" s="2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3.5">
      <c r="A7" s="21"/>
      <c r="B7" s="40" t="s">
        <v>46</v>
      </c>
      <c r="C7" s="2">
        <v>22.8</v>
      </c>
      <c r="D7" s="6">
        <f>+Hoja1!C9</f>
        <v>50</v>
      </c>
      <c r="E7" s="41">
        <f t="shared" si="0"/>
        <v>1.1400000000000001</v>
      </c>
      <c r="F7" s="2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13.5">
      <c r="A8" s="21"/>
      <c r="B8" s="40" t="s">
        <v>35</v>
      </c>
      <c r="C8" s="2">
        <f>$C$82</f>
        <v>11.3</v>
      </c>
      <c r="D8" s="6">
        <f>+Hoja1!C10</f>
        <v>100</v>
      </c>
      <c r="E8" s="41">
        <f t="shared" si="0"/>
        <v>1.1300000000000001</v>
      </c>
      <c r="F8" s="2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3.5">
      <c r="A9" s="21"/>
      <c r="B9" s="40" t="s">
        <v>44</v>
      </c>
      <c r="C9" s="2">
        <f>$C$83</f>
        <v>18.2</v>
      </c>
      <c r="D9" s="6">
        <f>+Hoja1!C11</f>
        <v>25</v>
      </c>
      <c r="E9" s="41">
        <f t="shared" si="0"/>
        <v>0.455</v>
      </c>
      <c r="F9" s="2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ht="13.5">
      <c r="A10" s="21"/>
      <c r="B10" s="40" t="s">
        <v>2</v>
      </c>
      <c r="C10" s="2">
        <f>$C$84</f>
        <v>19.6</v>
      </c>
      <c r="D10" s="6">
        <f>+Hoja1!C12</f>
        <v>50</v>
      </c>
      <c r="E10" s="41">
        <f t="shared" si="0"/>
        <v>0.9800000000000001</v>
      </c>
      <c r="F10" s="2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3.5">
      <c r="A11" s="21"/>
      <c r="B11" s="40" t="s">
        <v>27</v>
      </c>
      <c r="C11" s="2">
        <f>$C$85</f>
        <v>24.2</v>
      </c>
      <c r="D11" s="6">
        <f>+Hoja1!C13</f>
        <v>50</v>
      </c>
      <c r="E11" s="41">
        <f t="shared" si="0"/>
        <v>1.21</v>
      </c>
      <c r="F11" s="2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13.5">
      <c r="A12" s="21"/>
      <c r="B12" s="40" t="s">
        <v>47</v>
      </c>
      <c r="C12" s="2">
        <v>19.37</v>
      </c>
      <c r="D12" s="6">
        <f>+Hoja1!C14</f>
        <v>50</v>
      </c>
      <c r="E12" s="41">
        <f t="shared" si="0"/>
        <v>0.9685000000000001</v>
      </c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13.5">
      <c r="A13" s="21"/>
      <c r="B13" s="40" t="s">
        <v>43</v>
      </c>
      <c r="C13" s="2">
        <f>$C$87</f>
        <v>20.7</v>
      </c>
      <c r="D13" s="6">
        <f>+Hoja1!C15</f>
        <v>25</v>
      </c>
      <c r="E13" s="41">
        <f t="shared" si="0"/>
        <v>0.5175</v>
      </c>
      <c r="F13" s="2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13.5">
      <c r="A14" s="21"/>
      <c r="B14" s="40" t="s">
        <v>45</v>
      </c>
      <c r="C14" s="2">
        <f>$C$88</f>
        <v>23</v>
      </c>
      <c r="D14" s="6">
        <f>+Hoja1!C16</f>
        <v>25</v>
      </c>
      <c r="E14" s="41">
        <f t="shared" si="0"/>
        <v>0.5750000000000001</v>
      </c>
      <c r="F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13.5">
      <c r="A15" s="21"/>
      <c r="B15" s="40" t="s">
        <v>28</v>
      </c>
      <c r="C15" s="2">
        <f>$C$89</f>
        <v>12.5</v>
      </c>
      <c r="D15" s="6">
        <f>+Hoja1!C17</f>
        <v>100</v>
      </c>
      <c r="E15" s="41">
        <f t="shared" si="0"/>
        <v>1.25</v>
      </c>
      <c r="F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13.5">
      <c r="A16" s="21"/>
      <c r="B16" s="40" t="s">
        <v>18</v>
      </c>
      <c r="C16" s="2">
        <f>$C$90</f>
        <v>22.6</v>
      </c>
      <c r="D16" s="6">
        <f>+Hoja1!C18</f>
        <v>25</v>
      </c>
      <c r="E16" s="41">
        <f t="shared" si="0"/>
        <v>0.5650000000000001</v>
      </c>
      <c r="F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13.5">
      <c r="A17" s="21"/>
      <c r="B17" s="40" t="s">
        <v>48</v>
      </c>
      <c r="C17" s="2">
        <v>21.1</v>
      </c>
      <c r="D17" s="6">
        <f>+Hoja1!C19</f>
        <v>40</v>
      </c>
      <c r="E17" s="41">
        <f t="shared" si="0"/>
        <v>0.8440000000000001</v>
      </c>
      <c r="F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13.5">
      <c r="A18" s="21"/>
      <c r="B18" s="40" t="s">
        <v>49</v>
      </c>
      <c r="C18" s="2">
        <v>8.2</v>
      </c>
      <c r="D18" s="6">
        <f>+Hoja1!C20</f>
        <v>60</v>
      </c>
      <c r="E18" s="41">
        <f>IF(D18&lt;&gt;0,(D18/$D$21)*C18,0)</f>
        <v>0.49199999999999994</v>
      </c>
      <c r="F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13.5">
      <c r="A19" s="21"/>
      <c r="B19" s="40" t="s">
        <v>50</v>
      </c>
      <c r="C19" s="2">
        <v>30.3</v>
      </c>
      <c r="D19" s="6">
        <f>+Hoja1!C21</f>
        <v>25</v>
      </c>
      <c r="E19" s="41">
        <f>IF(D19&lt;&gt;0,(D19/$D$21)*C19,0)</f>
        <v>0.7575000000000001</v>
      </c>
      <c r="F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13.5">
      <c r="A20" s="21"/>
      <c r="B20" s="40"/>
      <c r="C20" s="2"/>
      <c r="D20" s="27" t="s">
        <v>3</v>
      </c>
      <c r="E20" s="41">
        <f>SUM(E6:E19)</f>
        <v>16.884500000000003</v>
      </c>
      <c r="F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16.5" customHeight="1" thickBot="1">
      <c r="A21" s="21"/>
      <c r="B21" s="42" t="s">
        <v>53</v>
      </c>
      <c r="C21" s="43"/>
      <c r="D21" s="43">
        <f>SUM(D6:D19)</f>
        <v>1000</v>
      </c>
      <c r="E21" s="44"/>
      <c r="F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15" customHeight="1" thickBot="1">
      <c r="A22" s="21"/>
      <c r="B22" s="21"/>
      <c r="C22" s="22"/>
      <c r="D22" s="22"/>
      <c r="E22" s="24"/>
      <c r="F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15" customHeight="1">
      <c r="A23" s="21"/>
      <c r="B23" s="109" t="s">
        <v>25</v>
      </c>
      <c r="C23" s="110"/>
      <c r="D23" s="110"/>
      <c r="E23" s="111"/>
      <c r="F23" s="2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3.5">
      <c r="A24" s="21"/>
      <c r="B24" s="34" t="s">
        <v>19</v>
      </c>
      <c r="C24" s="28" t="s">
        <v>30</v>
      </c>
      <c r="D24" s="28" t="s">
        <v>22</v>
      </c>
      <c r="E24" s="35" t="s">
        <v>30</v>
      </c>
      <c r="F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13.5">
      <c r="A25" s="21"/>
      <c r="B25" s="36"/>
      <c r="C25" s="29" t="s">
        <v>21</v>
      </c>
      <c r="D25" s="29" t="s">
        <v>24</v>
      </c>
      <c r="E25" s="37" t="s">
        <v>26</v>
      </c>
      <c r="F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13.5">
      <c r="A26" s="21"/>
      <c r="B26" s="38" t="s">
        <v>1</v>
      </c>
      <c r="C26" s="26">
        <f>D80</f>
        <v>49</v>
      </c>
      <c r="D26" s="26">
        <f>D6</f>
        <v>375</v>
      </c>
      <c r="E26" s="45">
        <f>IF(D26&lt;&gt;0,(D26/$D$21)*C26,0)</f>
        <v>18.375</v>
      </c>
      <c r="F26" s="2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3.5">
      <c r="A27" s="21"/>
      <c r="B27" s="40" t="s">
        <v>46</v>
      </c>
      <c r="C27" s="26">
        <v>2.2</v>
      </c>
      <c r="D27" s="26">
        <f aca="true" t="shared" si="1" ref="D27:D37">D7</f>
        <v>50</v>
      </c>
      <c r="E27" s="45">
        <f aca="true" t="shared" si="2" ref="E27:E39">IF(D27&lt;&gt;0,(D27/$D$21)*C27,0)</f>
        <v>0.11000000000000001</v>
      </c>
      <c r="F27" s="2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3.5">
      <c r="A28" s="21"/>
      <c r="B28" s="40" t="str">
        <f>+B82</f>
        <v>AVENA</v>
      </c>
      <c r="C28" s="26">
        <f aca="true" t="shared" si="3" ref="C28:C36">D82</f>
        <v>68.4</v>
      </c>
      <c r="D28" s="26">
        <f t="shared" si="1"/>
        <v>100</v>
      </c>
      <c r="E28" s="45">
        <f t="shared" si="2"/>
        <v>6.840000000000001</v>
      </c>
      <c r="F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13.5">
      <c r="A29" s="21"/>
      <c r="B29" s="40" t="s">
        <v>44</v>
      </c>
      <c r="C29" s="26">
        <f t="shared" si="3"/>
        <v>21.8</v>
      </c>
      <c r="D29" s="26">
        <f t="shared" si="1"/>
        <v>25</v>
      </c>
      <c r="E29" s="45">
        <f t="shared" si="2"/>
        <v>0.545</v>
      </c>
      <c r="F29" s="2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13.5">
      <c r="A30" s="21"/>
      <c r="B30" s="40" t="str">
        <f aca="true" t="shared" si="4" ref="B30:B36">+B84</f>
        <v>COLZA</v>
      </c>
      <c r="C30" s="26">
        <f t="shared" si="3"/>
        <v>18</v>
      </c>
      <c r="D30" s="26">
        <f t="shared" si="1"/>
        <v>50</v>
      </c>
      <c r="E30" s="45">
        <f t="shared" si="2"/>
        <v>0.9</v>
      </c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ht="13.5">
      <c r="A31" s="21"/>
      <c r="B31" s="40" t="str">
        <f t="shared" si="4"/>
        <v>LINAZA</v>
      </c>
      <c r="C31" s="26">
        <f t="shared" si="3"/>
        <v>25</v>
      </c>
      <c r="D31" s="26">
        <f t="shared" si="1"/>
        <v>50</v>
      </c>
      <c r="E31" s="45">
        <f t="shared" si="2"/>
        <v>1.25</v>
      </c>
      <c r="F31" s="2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ht="13.5">
      <c r="A32" s="21"/>
      <c r="B32" s="40" t="s">
        <v>47</v>
      </c>
      <c r="C32" s="26">
        <v>17.5</v>
      </c>
      <c r="D32" s="26">
        <f t="shared" si="1"/>
        <v>50</v>
      </c>
      <c r="E32" s="45">
        <f t="shared" si="2"/>
        <v>0.875</v>
      </c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ht="13.5">
      <c r="A33" s="21"/>
      <c r="B33" s="40" t="str">
        <f t="shared" si="4"/>
        <v>NABINA</v>
      </c>
      <c r="C33" s="26">
        <f t="shared" si="3"/>
        <v>5.7</v>
      </c>
      <c r="D33" s="26">
        <f t="shared" si="1"/>
        <v>25</v>
      </c>
      <c r="E33" s="45">
        <f t="shared" si="2"/>
        <v>0.14250000000000002</v>
      </c>
      <c r="F33" s="2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ht="13.5">
      <c r="A34" s="21"/>
      <c r="B34" s="40" t="s">
        <v>45</v>
      </c>
      <c r="C34" s="26">
        <f t="shared" si="3"/>
        <v>17</v>
      </c>
      <c r="D34" s="26">
        <f t="shared" si="1"/>
        <v>25</v>
      </c>
      <c r="E34" s="45">
        <f t="shared" si="2"/>
        <v>0.42500000000000004</v>
      </c>
      <c r="F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ht="13.5">
      <c r="A35" s="21"/>
      <c r="B35" s="40" t="str">
        <f t="shared" si="4"/>
        <v>MIJO TODOS</v>
      </c>
      <c r="C35" s="26">
        <v>60</v>
      </c>
      <c r="D35" s="26">
        <f t="shared" si="1"/>
        <v>100</v>
      </c>
      <c r="E35" s="45">
        <f t="shared" si="2"/>
        <v>6</v>
      </c>
      <c r="F35" s="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ht="13.5">
      <c r="A36" s="21"/>
      <c r="B36" s="40" t="str">
        <f t="shared" si="4"/>
        <v>PERILLA</v>
      </c>
      <c r="C36" s="26">
        <f t="shared" si="3"/>
        <v>10.6</v>
      </c>
      <c r="D36" s="26">
        <f t="shared" si="1"/>
        <v>25</v>
      </c>
      <c r="E36" s="45">
        <f t="shared" si="2"/>
        <v>0.265</v>
      </c>
      <c r="F36" s="2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ht="13.5">
      <c r="A37" s="21"/>
      <c r="B37" s="40" t="s">
        <v>48</v>
      </c>
      <c r="C37" s="26">
        <v>15.31</v>
      </c>
      <c r="D37" s="26">
        <f t="shared" si="1"/>
        <v>40</v>
      </c>
      <c r="E37" s="45">
        <f t="shared" si="2"/>
        <v>0.6124</v>
      </c>
      <c r="F37" s="2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ht="11.25" customHeight="1">
      <c r="A38" s="21"/>
      <c r="B38" s="40" t="s">
        <v>49</v>
      </c>
      <c r="C38" s="26">
        <v>10</v>
      </c>
      <c r="D38" s="26">
        <f>D18</f>
        <v>60</v>
      </c>
      <c r="E38" s="45">
        <f t="shared" si="2"/>
        <v>0.6</v>
      </c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ht="12" customHeight="1">
      <c r="A39" s="21"/>
      <c r="B39" s="40" t="s">
        <v>50</v>
      </c>
      <c r="C39" s="26">
        <v>25.21</v>
      </c>
      <c r="D39" s="26">
        <f>D19</f>
        <v>25</v>
      </c>
      <c r="E39" s="45">
        <f t="shared" si="2"/>
        <v>0.6302500000000001</v>
      </c>
      <c r="F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ht="15" customHeight="1" thickBot="1">
      <c r="A40" s="21"/>
      <c r="B40" s="42"/>
      <c r="C40" s="43"/>
      <c r="D40" s="46" t="s">
        <v>3</v>
      </c>
      <c r="E40" s="44">
        <f>SUM(E26:E39)</f>
        <v>37.57015</v>
      </c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ht="14.25" thickBot="1">
      <c r="A41" s="21"/>
      <c r="B41" s="21"/>
      <c r="C41" s="22"/>
      <c r="D41" s="22"/>
      <c r="E41" s="22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ht="13.5">
      <c r="A42" s="21"/>
      <c r="B42" s="112" t="s">
        <v>29</v>
      </c>
      <c r="C42" s="113"/>
      <c r="D42" s="113"/>
      <c r="E42" s="114"/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ht="13.5">
      <c r="A43" s="21"/>
      <c r="B43" s="34" t="s">
        <v>19</v>
      </c>
      <c r="C43" s="28" t="s">
        <v>29</v>
      </c>
      <c r="D43" s="28" t="s">
        <v>22</v>
      </c>
      <c r="E43" s="35" t="s">
        <v>29</v>
      </c>
      <c r="F43" s="2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ht="13.5">
      <c r="A44" s="21"/>
      <c r="B44" s="36"/>
      <c r="C44" s="29" t="s">
        <v>21</v>
      </c>
      <c r="D44" s="29" t="s">
        <v>24</v>
      </c>
      <c r="E44" s="37" t="s">
        <v>26</v>
      </c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ht="13.5">
      <c r="A45" s="21"/>
      <c r="B45" s="38" t="s">
        <v>1</v>
      </c>
      <c r="C45" s="26">
        <f>$E80</f>
        <v>6.5</v>
      </c>
      <c r="D45" s="26">
        <f>D6</f>
        <v>375</v>
      </c>
      <c r="E45" s="45">
        <f>IF(D45&lt;&gt;0,(D45/$D$21)*C45,0)</f>
        <v>2.4375</v>
      </c>
      <c r="F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ht="13.5">
      <c r="A46" s="21"/>
      <c r="B46" s="40" t="s">
        <v>46</v>
      </c>
      <c r="C46" s="26">
        <v>0.3</v>
      </c>
      <c r="D46" s="26">
        <f aca="true" t="shared" si="5" ref="D46:D56">D7</f>
        <v>50</v>
      </c>
      <c r="E46" s="45">
        <f aca="true" t="shared" si="6" ref="E46:E58">IF(D46&lt;&gt;0,(D46/$D$21)*C46,0)</f>
        <v>0.015</v>
      </c>
      <c r="F46" s="2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ht="13.5">
      <c r="A47" s="21"/>
      <c r="B47" s="40" t="str">
        <f>+B82</f>
        <v>AVENA</v>
      </c>
      <c r="C47" s="26">
        <f aca="true" t="shared" si="7" ref="C47:C55">$E82</f>
        <v>8.7</v>
      </c>
      <c r="D47" s="26">
        <f>D8</f>
        <v>100</v>
      </c>
      <c r="E47" s="45">
        <f t="shared" si="6"/>
        <v>0.87</v>
      </c>
      <c r="F47" s="2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ht="13.5">
      <c r="A48" s="21"/>
      <c r="B48" s="40" t="s">
        <v>44</v>
      </c>
      <c r="C48" s="26">
        <f t="shared" si="7"/>
        <v>32.5</v>
      </c>
      <c r="D48" s="26">
        <f>D9</f>
        <v>25</v>
      </c>
      <c r="E48" s="45">
        <f t="shared" si="6"/>
        <v>0.8125</v>
      </c>
      <c r="F48" s="2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ht="13.5">
      <c r="A49" s="21"/>
      <c r="B49" s="40" t="str">
        <f aca="true" t="shared" si="8" ref="B49:B55">+B84</f>
        <v>COLZA</v>
      </c>
      <c r="C49" s="26">
        <f t="shared" si="7"/>
        <v>45</v>
      </c>
      <c r="D49" s="26">
        <f t="shared" si="5"/>
        <v>50</v>
      </c>
      <c r="E49" s="45">
        <f t="shared" si="6"/>
        <v>2.25</v>
      </c>
      <c r="F49" s="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ht="13.5">
      <c r="A50" s="21"/>
      <c r="B50" s="40" t="str">
        <f t="shared" si="8"/>
        <v>LINAZA</v>
      </c>
      <c r="C50" s="26">
        <f t="shared" si="7"/>
        <v>36.5</v>
      </c>
      <c r="D50" s="26">
        <f t="shared" si="5"/>
        <v>50</v>
      </c>
      <c r="E50" s="45">
        <f t="shared" si="6"/>
        <v>1.8250000000000002</v>
      </c>
      <c r="F50" s="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ht="13.5">
      <c r="A51" s="21"/>
      <c r="B51" s="40" t="s">
        <v>47</v>
      </c>
      <c r="C51" s="26">
        <v>28.29</v>
      </c>
      <c r="D51" s="26">
        <f t="shared" si="5"/>
        <v>50</v>
      </c>
      <c r="E51" s="45">
        <f t="shared" si="6"/>
        <v>1.4145</v>
      </c>
      <c r="F51" s="2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ht="13.5">
      <c r="A52" s="21"/>
      <c r="B52" s="40" t="s">
        <v>43</v>
      </c>
      <c r="C52" s="26">
        <f t="shared" si="7"/>
        <v>40.2</v>
      </c>
      <c r="D52" s="26">
        <f t="shared" si="5"/>
        <v>25</v>
      </c>
      <c r="E52" s="45">
        <f t="shared" si="6"/>
        <v>1.0050000000000001</v>
      </c>
      <c r="F52" s="2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ht="13.5">
      <c r="A53" s="21"/>
      <c r="B53" s="40" t="s">
        <v>45</v>
      </c>
      <c r="C53" s="26">
        <f t="shared" si="7"/>
        <v>40</v>
      </c>
      <c r="D53" s="26">
        <f t="shared" si="5"/>
        <v>25</v>
      </c>
      <c r="E53" s="45">
        <f t="shared" si="6"/>
        <v>1</v>
      </c>
      <c r="F53" s="2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ht="13.5">
      <c r="A54" s="21"/>
      <c r="B54" s="40" t="str">
        <f t="shared" si="8"/>
        <v>MIJO TODOS</v>
      </c>
      <c r="C54" s="26">
        <f t="shared" si="7"/>
        <v>3.9</v>
      </c>
      <c r="D54" s="26">
        <f t="shared" si="5"/>
        <v>100</v>
      </c>
      <c r="E54" s="45">
        <f t="shared" si="6"/>
        <v>0.39</v>
      </c>
      <c r="F54" s="2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ht="12.75" customHeight="1">
      <c r="A55" s="21"/>
      <c r="B55" s="40" t="str">
        <f t="shared" si="8"/>
        <v>PERILLA</v>
      </c>
      <c r="C55" s="26">
        <f t="shared" si="7"/>
        <v>43.2</v>
      </c>
      <c r="D55" s="26">
        <f t="shared" si="5"/>
        <v>25</v>
      </c>
      <c r="E55" s="45">
        <f t="shared" si="6"/>
        <v>1.08</v>
      </c>
      <c r="F55" s="2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ht="12" customHeight="1">
      <c r="A56" s="21"/>
      <c r="B56" s="40" t="s">
        <v>48</v>
      </c>
      <c r="C56" s="26">
        <v>50.02</v>
      </c>
      <c r="D56" s="26">
        <f t="shared" si="5"/>
        <v>40</v>
      </c>
      <c r="E56" s="45">
        <f t="shared" si="6"/>
        <v>2.0008000000000004</v>
      </c>
      <c r="F56" s="2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ht="11.25" customHeight="1">
      <c r="A57" s="21"/>
      <c r="B57" s="40" t="s">
        <v>49</v>
      </c>
      <c r="C57" s="26">
        <v>2.1</v>
      </c>
      <c r="D57" s="26">
        <f>D18</f>
        <v>60</v>
      </c>
      <c r="E57" s="45">
        <f t="shared" si="6"/>
        <v>0.126</v>
      </c>
      <c r="F57" s="2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ht="11.25" customHeight="1">
      <c r="A58" s="21"/>
      <c r="B58" s="40" t="s">
        <v>50</v>
      </c>
      <c r="C58" s="26">
        <v>46.1</v>
      </c>
      <c r="D58" s="26">
        <f>D19</f>
        <v>25</v>
      </c>
      <c r="E58" s="45">
        <f t="shared" si="6"/>
        <v>1.1525</v>
      </c>
      <c r="F58" s="2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ht="13.5">
      <c r="A59" s="21"/>
      <c r="B59" s="40"/>
      <c r="C59" s="26"/>
      <c r="D59" s="26"/>
      <c r="E59" s="45"/>
      <c r="F59" s="2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ht="16.5" customHeight="1" thickBot="1">
      <c r="A60" s="21"/>
      <c r="B60" s="42"/>
      <c r="C60" s="43"/>
      <c r="D60" s="46" t="s">
        <v>3</v>
      </c>
      <c r="E60" s="44">
        <f>SUM(E45:E58)</f>
        <v>16.378800000000002</v>
      </c>
      <c r="F60" s="2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ht="16.5" customHeight="1" thickBot="1">
      <c r="A61" s="21"/>
      <c r="B61" s="21"/>
      <c r="C61" s="22"/>
      <c r="D61" s="22"/>
      <c r="E61" s="22"/>
      <c r="F61" s="2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ht="16.5" customHeight="1">
      <c r="A62" s="21"/>
      <c r="B62" s="115" t="s">
        <v>4</v>
      </c>
      <c r="C62" s="47" t="s">
        <v>5</v>
      </c>
      <c r="D62" s="47" t="s">
        <v>30</v>
      </c>
      <c r="E62" s="48" t="s">
        <v>29</v>
      </c>
      <c r="F62" s="2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ht="16.5" customHeight="1" thickBot="1">
      <c r="A63" s="21"/>
      <c r="B63" s="116"/>
      <c r="C63" s="46">
        <f>E20</f>
        <v>16.884500000000003</v>
      </c>
      <c r="D63" s="46">
        <f>E40</f>
        <v>37.57015</v>
      </c>
      <c r="E63" s="49">
        <f>E60</f>
        <v>16.378800000000002</v>
      </c>
      <c r="F63" s="2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ht="16.5" customHeight="1">
      <c r="A64" s="21"/>
      <c r="B64" s="8"/>
      <c r="C64" s="9"/>
      <c r="D64" s="9"/>
      <c r="E64" s="9"/>
      <c r="F64" s="2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ht="16.5" customHeight="1" thickBot="1">
      <c r="A65" s="21"/>
      <c r="B65" s="8"/>
      <c r="C65" s="9"/>
      <c r="D65" s="9"/>
      <c r="E65" s="9"/>
      <c r="F65" s="2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ht="18" customHeight="1">
      <c r="A66" s="21"/>
      <c r="B66" s="103" t="s">
        <v>37</v>
      </c>
      <c r="C66" s="104"/>
      <c r="D66" s="104"/>
      <c r="E66" s="105"/>
      <c r="F66" s="2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ht="18" customHeight="1">
      <c r="A67" s="21"/>
      <c r="B67" s="50" t="s">
        <v>6</v>
      </c>
      <c r="C67" s="30" t="s">
        <v>10</v>
      </c>
      <c r="D67" s="30" t="s">
        <v>31</v>
      </c>
      <c r="E67" s="51" t="s">
        <v>32</v>
      </c>
      <c r="F67" s="2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ht="18" customHeight="1">
      <c r="A68" s="21"/>
      <c r="B68" s="52" t="s">
        <v>33</v>
      </c>
      <c r="C68" s="30" t="s">
        <v>8</v>
      </c>
      <c r="D68" s="30" t="s">
        <v>9</v>
      </c>
      <c r="E68" s="51" t="s">
        <v>11</v>
      </c>
      <c r="F68" s="2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49" ht="18" customHeight="1">
      <c r="A69" s="21"/>
      <c r="B69" s="52" t="s">
        <v>7</v>
      </c>
      <c r="C69" s="30" t="s">
        <v>12</v>
      </c>
      <c r="D69" s="30" t="s">
        <v>13</v>
      </c>
      <c r="E69" s="51" t="s">
        <v>14</v>
      </c>
      <c r="F69" s="2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</row>
    <row r="70" spans="1:49" ht="14.25" thickBot="1">
      <c r="A70" s="21"/>
      <c r="B70" s="53" t="s">
        <v>34</v>
      </c>
      <c r="C70" s="54" t="s">
        <v>15</v>
      </c>
      <c r="D70" s="54" t="s">
        <v>16</v>
      </c>
      <c r="E70" s="55" t="s">
        <v>17</v>
      </c>
      <c r="F70" s="2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1:49" ht="14.25" thickBot="1">
      <c r="A71" s="21"/>
      <c r="B71" s="10"/>
      <c r="C71" s="11"/>
      <c r="D71" s="11"/>
      <c r="E71" s="11"/>
      <c r="F71" s="2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49" ht="15.75">
      <c r="A72" s="21"/>
      <c r="B72" s="106" t="s">
        <v>38</v>
      </c>
      <c r="C72" s="107"/>
      <c r="D72" s="107"/>
      <c r="E72" s="108"/>
      <c r="F72" s="2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1:49" ht="13.5">
      <c r="A73" s="21"/>
      <c r="B73" s="56" t="s">
        <v>6</v>
      </c>
      <c r="C73" s="31" t="s">
        <v>10</v>
      </c>
      <c r="D73" s="31" t="s">
        <v>31</v>
      </c>
      <c r="E73" s="57" t="s">
        <v>32</v>
      </c>
      <c r="F73" s="2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49" ht="13.5">
      <c r="A74" s="21"/>
      <c r="B74" s="58" t="s">
        <v>33</v>
      </c>
      <c r="C74" s="32" t="str">
        <f>IF(($C$63&lt;16),$C$63-16,IF(($C$63&gt;18.5),$C$63-18.5,+"ok"))</f>
        <v>ok</v>
      </c>
      <c r="D74" s="32">
        <f>IF((D$63&lt;40),D$63-40,IF((D$63&gt;45),D$63-45,+"ok"))</f>
        <v>-2.429850000000002</v>
      </c>
      <c r="E74" s="59">
        <f>IF(($E$63&lt;6),$E$63-6,IF(($E$63&gt;8),$E$63-8,+"ok"))</f>
        <v>8.378800000000002</v>
      </c>
      <c r="F74" s="2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 ht="13.5">
      <c r="A75" s="21"/>
      <c r="B75" s="58" t="s">
        <v>7</v>
      </c>
      <c r="C75" s="32">
        <f>IF(($C$63&lt;14.5),$C$63-14.5,IF(($C$63&gt;15.5),$C$63-15.5,+"ok"))</f>
        <v>1.3845000000000027</v>
      </c>
      <c r="D75" s="32">
        <f>IF((D$63&lt;45),D$63-45,IF((D$63&gt;50),D$63-50,+"ok"))</f>
        <v>-7.429850000000002</v>
      </c>
      <c r="E75" s="59">
        <f>IF(($E$63&lt;8),$E$63-8,IF(($E$63&gt;10),$E$63-10,+"ok"))</f>
        <v>6.378800000000002</v>
      </c>
      <c r="F75" s="2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</row>
    <row r="76" spans="1:49" ht="14.25" thickBot="1">
      <c r="A76" s="21"/>
      <c r="B76" s="60" t="s">
        <v>34</v>
      </c>
      <c r="C76" s="61">
        <f>IF(($C$63&lt;12.5),$C$63-12.5,IF(($C$63&gt;13.5),$C$63-13.5,+"ok"))</f>
        <v>3.3845000000000027</v>
      </c>
      <c r="D76" s="61">
        <f>IF((D$63&lt;50),D$63-50,IF((D$63&gt;60),D$63-60,+"ok"))</f>
        <v>-12.429850000000002</v>
      </c>
      <c r="E76" s="62">
        <f>IF(($E$63&lt;7),$E$63-7,IF(($E$63&gt;8),$E$63-8,+"ok"))</f>
        <v>8.378800000000002</v>
      </c>
      <c r="F76" s="2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</row>
    <row r="77" spans="1:49" ht="13.5">
      <c r="A77" s="21"/>
      <c r="B77" s="21"/>
      <c r="C77" s="22"/>
      <c r="D77" s="22"/>
      <c r="E77" s="22"/>
      <c r="F77" s="2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</row>
    <row r="78" spans="1:49" ht="14.25" thickBot="1">
      <c r="A78" s="21"/>
      <c r="B78" s="21"/>
      <c r="C78" s="22"/>
      <c r="D78" s="22"/>
      <c r="E78" s="22"/>
      <c r="F78" s="2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</row>
    <row r="79" spans="1:49" ht="13.5">
      <c r="A79" s="21"/>
      <c r="B79" s="63" t="s">
        <v>51</v>
      </c>
      <c r="C79" s="64" t="s">
        <v>5</v>
      </c>
      <c r="D79" s="64" t="s">
        <v>30</v>
      </c>
      <c r="E79" s="65" t="s">
        <v>29</v>
      </c>
      <c r="F79" s="2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 ht="13.5">
      <c r="A80" s="21"/>
      <c r="B80" s="66" t="s">
        <v>1</v>
      </c>
      <c r="C80" s="33">
        <v>16</v>
      </c>
      <c r="D80" s="33">
        <v>49</v>
      </c>
      <c r="E80" s="67">
        <v>6.5</v>
      </c>
      <c r="F80" s="2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1:49" ht="13.5">
      <c r="A81" s="21"/>
      <c r="B81" s="66" t="s">
        <v>46</v>
      </c>
      <c r="C81" s="33">
        <v>22.8</v>
      </c>
      <c r="D81" s="33">
        <v>2.2</v>
      </c>
      <c r="E81" s="67">
        <v>39.82</v>
      </c>
      <c r="F81" s="2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</row>
    <row r="82" spans="1:49" ht="13.5">
      <c r="A82" s="21"/>
      <c r="B82" s="66" t="s">
        <v>35</v>
      </c>
      <c r="C82" s="33">
        <v>11.3</v>
      </c>
      <c r="D82" s="33">
        <v>68.4</v>
      </c>
      <c r="E82" s="67">
        <v>8.7</v>
      </c>
      <c r="F82" s="2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</row>
    <row r="83" spans="1:49" ht="13.5">
      <c r="A83" s="21"/>
      <c r="B83" s="66" t="s">
        <v>44</v>
      </c>
      <c r="C83" s="33">
        <v>18.2</v>
      </c>
      <c r="D83" s="33">
        <v>21.8</v>
      </c>
      <c r="E83" s="67">
        <v>32.5</v>
      </c>
      <c r="F83" s="2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1:49" ht="13.5">
      <c r="A84" s="21"/>
      <c r="B84" s="66" t="s">
        <v>2</v>
      </c>
      <c r="C84" s="33">
        <v>19.6</v>
      </c>
      <c r="D84" s="33">
        <v>18</v>
      </c>
      <c r="E84" s="67">
        <v>45</v>
      </c>
      <c r="F84" s="2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</row>
    <row r="85" spans="1:49" ht="13.5">
      <c r="A85" s="21"/>
      <c r="B85" s="66" t="s">
        <v>27</v>
      </c>
      <c r="C85" s="33">
        <v>24.2</v>
      </c>
      <c r="D85" s="33">
        <v>25</v>
      </c>
      <c r="E85" s="67">
        <v>36.5</v>
      </c>
      <c r="F85" s="2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</row>
    <row r="86" spans="1:49" ht="13.5">
      <c r="A86" s="21"/>
      <c r="B86" s="66" t="s">
        <v>47</v>
      </c>
      <c r="C86" s="33">
        <v>15.19</v>
      </c>
      <c r="D86" s="33">
        <v>17.5</v>
      </c>
      <c r="E86" s="67">
        <v>28.29</v>
      </c>
      <c r="F86" s="2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49" ht="13.5">
      <c r="A87" s="21"/>
      <c r="B87" s="66" t="s">
        <v>43</v>
      </c>
      <c r="C87" s="33">
        <v>20.7</v>
      </c>
      <c r="D87" s="33">
        <v>5.7</v>
      </c>
      <c r="E87" s="67">
        <v>40.2</v>
      </c>
      <c r="F87" s="2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</row>
    <row r="88" spans="1:49" ht="13.5">
      <c r="A88" s="21"/>
      <c r="B88" s="66" t="s">
        <v>45</v>
      </c>
      <c r="C88" s="33">
        <v>23</v>
      </c>
      <c r="D88" s="33">
        <v>17</v>
      </c>
      <c r="E88" s="67">
        <v>40</v>
      </c>
      <c r="F88" s="2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</row>
    <row r="89" spans="1:49" ht="13.5">
      <c r="A89" s="21"/>
      <c r="B89" s="66" t="s">
        <v>36</v>
      </c>
      <c r="C89" s="33">
        <v>12.5</v>
      </c>
      <c r="D89" s="33">
        <v>59.7</v>
      </c>
      <c r="E89" s="67">
        <v>3.9</v>
      </c>
      <c r="F89" s="2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1:49" ht="13.5">
      <c r="A90" s="21"/>
      <c r="B90" s="66" t="s">
        <v>18</v>
      </c>
      <c r="C90" s="33">
        <v>22.6</v>
      </c>
      <c r="D90" s="33">
        <v>10.6</v>
      </c>
      <c r="E90" s="67">
        <v>43.2</v>
      </c>
      <c r="F90" s="2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</row>
    <row r="91" spans="1:49" ht="13.5">
      <c r="A91" s="21"/>
      <c r="B91" s="66" t="s">
        <v>49</v>
      </c>
      <c r="C91" s="33">
        <v>8.2</v>
      </c>
      <c r="D91" s="33">
        <v>10</v>
      </c>
      <c r="E91" s="67">
        <v>2.1</v>
      </c>
      <c r="F91" s="2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1:49" ht="13.5">
      <c r="A92" s="21"/>
      <c r="B92" s="66" t="s">
        <v>48</v>
      </c>
      <c r="C92" s="33">
        <v>21.1</v>
      </c>
      <c r="D92" s="33">
        <v>15.31</v>
      </c>
      <c r="E92" s="67">
        <v>50.02</v>
      </c>
      <c r="F92" s="2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</row>
    <row r="93" spans="1:49" ht="14.25" thickBot="1">
      <c r="A93" s="21"/>
      <c r="B93" s="68" t="s">
        <v>50</v>
      </c>
      <c r="C93" s="69">
        <v>30.3</v>
      </c>
      <c r="D93" s="69">
        <v>25.21</v>
      </c>
      <c r="E93" s="70">
        <v>46.1</v>
      </c>
      <c r="F93" s="2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</row>
    <row r="94" spans="1:49" ht="12.75">
      <c r="A94" s="21"/>
      <c r="B94" s="21"/>
      <c r="C94" s="22"/>
      <c r="D94" s="22"/>
      <c r="E94" s="22"/>
      <c r="F94" s="2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</row>
    <row r="95" spans="1:49" ht="12.75">
      <c r="A95" s="21"/>
      <c r="B95" s="21"/>
      <c r="C95" s="22"/>
      <c r="D95" s="22"/>
      <c r="E95" s="22"/>
      <c r="F95" s="2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49" ht="12.75">
      <c r="A96" s="21"/>
      <c r="B96" s="21"/>
      <c r="C96" s="22"/>
      <c r="D96" s="22"/>
      <c r="E96" s="22"/>
      <c r="F96" s="2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</row>
    <row r="97" spans="1:49" ht="13.5">
      <c r="A97" s="21"/>
      <c r="B97" s="21"/>
      <c r="C97" s="22"/>
      <c r="D97" s="22"/>
      <c r="E97" s="22"/>
      <c r="F97" s="2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</row>
    <row r="98" spans="1:4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</row>
    <row r="99" spans="1:4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</row>
    <row r="100" spans="1:4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</row>
    <row r="101" spans="1:4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4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</row>
    <row r="103" spans="1:4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4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4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</row>
    <row r="106" spans="1:4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4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</row>
    <row r="167" spans="1:4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4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</row>
    <row r="169" spans="1:4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</row>
    <row r="173" spans="1:4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4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</row>
    <row r="179" spans="1:4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4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4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</row>
    <row r="185" spans="1:4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4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</row>
    <row r="187" spans="1:4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4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</row>
    <row r="190" spans="1:4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</row>
    <row r="191" spans="1:4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4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</row>
    <row r="193" spans="1:4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4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4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</row>
    <row r="199" spans="1:4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4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4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</row>
    <row r="205" spans="1:4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4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4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</row>
    <row r="208" spans="1:4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</row>
    <row r="209" spans="1:4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4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4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</row>
    <row r="214" spans="1:4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</row>
    <row r="215" spans="1:4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4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</row>
    <row r="217" spans="1:4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4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4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</row>
    <row r="220" spans="1:4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</row>
    <row r="221" spans="1:4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4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</row>
    <row r="223" spans="1:4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4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4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</row>
    <row r="226" spans="1:4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</row>
    <row r="227" spans="1:4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4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</row>
    <row r="229" spans="1:4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4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4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1:4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</row>
    <row r="233" spans="1:4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4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</row>
    <row r="235" spans="1:4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4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4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</row>
    <row r="238" spans="1:4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</row>
    <row r="239" spans="1:4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1:4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</row>
    <row r="241" spans="1:4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:4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:4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</row>
    <row r="244" spans="1:4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:4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4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</row>
    <row r="247" spans="1:4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:4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:4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</row>
    <row r="250" spans="1:4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</row>
    <row r="251" spans="1:4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:4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</row>
    <row r="253" spans="1:4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:4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:4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</row>
    <row r="256" spans="1:4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</row>
    <row r="257" spans="1:4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:4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</row>
    <row r="259" spans="1:4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</row>
    <row r="260" spans="1:4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</row>
    <row r="261" spans="1:4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</row>
    <row r="262" spans="1:4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</row>
    <row r="263" spans="1:4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</row>
    <row r="264" spans="1:4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</row>
    <row r="265" spans="1:4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  <row r="266" spans="1:4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4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</row>
    <row r="268" spans="1:4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</row>
    <row r="269" spans="1:4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</row>
    <row r="270" spans="1:4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</row>
    <row r="271" spans="1:4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</row>
    <row r="272" spans="1:4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</row>
    <row r="273" spans="1:4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</row>
    <row r="274" spans="1:4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</row>
    <row r="275" spans="1:4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</row>
    <row r="276" spans="1:4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</row>
    <row r="277" spans="1:4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</row>
    <row r="278" spans="1:4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4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</row>
    <row r="280" spans="1:4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</row>
    <row r="281" spans="1:4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</row>
    <row r="282" spans="1:4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</row>
    <row r="283" spans="1:4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</row>
    <row r="284" spans="1:4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4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</row>
    <row r="286" spans="1:4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</row>
    <row r="287" spans="1:4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</row>
    <row r="288" spans="1:4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</row>
    <row r="289" spans="1:4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</row>
    <row r="290" spans="1:4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</row>
    <row r="291" spans="1:4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</row>
    <row r="292" spans="1:4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</row>
    <row r="293" spans="1:4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</row>
    <row r="294" spans="1:4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</row>
    <row r="295" spans="1:4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</row>
    <row r="296" spans="1:4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</row>
    <row r="297" spans="1:4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</row>
    <row r="298" spans="1:4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</row>
    <row r="299" spans="1:4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</row>
    <row r="300" spans="1:4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</row>
    <row r="301" spans="1:4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</row>
    <row r="302" spans="1:4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</row>
    <row r="303" spans="1:4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</row>
    <row r="304" spans="1:4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</row>
    <row r="305" spans="1:4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</row>
    <row r="306" spans="1:4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</row>
    <row r="307" spans="1:4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</row>
    <row r="308" spans="1:4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</row>
    <row r="309" spans="1:4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</row>
    <row r="310" spans="1:4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</row>
    <row r="311" spans="1:4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</row>
    <row r="312" spans="1:4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</row>
    <row r="313" spans="1:4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</row>
    <row r="314" spans="1:4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</row>
    <row r="315" spans="1:4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</row>
    <row r="316" spans="1:4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</row>
    <row r="317" spans="1:4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</row>
    <row r="318" spans="1:4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</row>
    <row r="319" spans="1:4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</row>
    <row r="320" spans="1:4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</row>
    <row r="321" spans="1:4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</row>
    <row r="322" spans="1:4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</row>
    <row r="323" spans="1:4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</row>
    <row r="324" spans="1:4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</row>
    <row r="325" spans="1:4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</row>
    <row r="326" spans="1:4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</row>
    <row r="327" spans="1:4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</row>
    <row r="328" spans="1:4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</row>
    <row r="329" spans="1:4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</row>
    <row r="330" spans="1:4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</row>
    <row r="331" spans="1:4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</row>
    <row r="332" spans="1:4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</row>
    <row r="333" spans="1:4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</row>
    <row r="334" spans="1:4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</row>
    <row r="335" spans="1:4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</row>
    <row r="336" spans="1:4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</row>
    <row r="337" spans="1:4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</row>
    <row r="338" spans="1:4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</row>
    <row r="339" spans="1:4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</row>
    <row r="340" spans="1:4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</row>
    <row r="341" spans="1:4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</row>
    <row r="342" spans="1:4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</row>
    <row r="343" spans="1:4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</row>
    <row r="344" spans="1:4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</row>
    <row r="345" spans="1:4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</row>
    <row r="346" spans="1:4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</row>
    <row r="347" spans="1:4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</row>
    <row r="348" spans="1:4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</row>
    <row r="349" spans="1:4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</row>
    <row r="350" spans="1:4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</row>
    <row r="351" spans="1:4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</row>
    <row r="352" spans="1:4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</row>
    <row r="353" spans="1:4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</row>
    <row r="354" spans="1:4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</row>
    <row r="355" spans="1:4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</row>
    <row r="356" spans="1:4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</row>
    <row r="357" spans="1:4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</row>
    <row r="358" spans="1:4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</row>
    <row r="359" spans="1:4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</row>
    <row r="360" spans="1:4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</row>
    <row r="361" spans="1:4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</row>
    <row r="362" spans="1:4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</row>
    <row r="363" spans="1:4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</row>
    <row r="364" spans="1:4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</row>
    <row r="365" spans="1:4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</row>
    <row r="366" spans="1:4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</row>
    <row r="367" spans="1:4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</row>
    <row r="368" spans="1:4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</row>
    <row r="369" spans="1:4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</row>
    <row r="370" spans="1:4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</row>
    <row r="371" spans="1:4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</row>
    <row r="372" spans="1:4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</row>
    <row r="373" spans="1:4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</row>
    <row r="374" spans="1:4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</row>
    <row r="375" spans="1:4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</row>
    <row r="376" spans="1:4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</row>
    <row r="377" spans="1:4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</row>
    <row r="378" spans="1:4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</row>
    <row r="379" spans="1:4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</row>
    <row r="380" spans="1:4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</row>
    <row r="381" spans="1:4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</row>
    <row r="382" spans="1:4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</row>
    <row r="383" spans="1:4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</row>
    <row r="384" spans="1:4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</row>
    <row r="385" spans="1:4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</row>
    <row r="386" spans="1:4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</row>
    <row r="387" spans="1:4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</row>
    <row r="388" spans="1:4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</row>
    <row r="389" spans="1:4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</row>
    <row r="390" spans="1:4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</row>
    <row r="391" spans="1:4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</row>
    <row r="392" spans="1:4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</row>
    <row r="393" spans="1:4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</row>
    <row r="394" spans="1:4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</row>
    <row r="395" spans="1:4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</row>
    <row r="396" spans="1:4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</row>
    <row r="397" spans="1:4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</row>
    <row r="398" spans="1:4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</row>
    <row r="399" spans="1:4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</row>
    <row r="400" spans="1:4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</row>
    <row r="401" spans="1:4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</row>
    <row r="402" spans="1:4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</row>
    <row r="403" spans="1:4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</row>
    <row r="404" spans="1:4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</row>
    <row r="405" spans="1:4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</row>
    <row r="406" spans="1:4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</row>
    <row r="407" spans="1:4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</row>
    <row r="408" spans="1:4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</row>
    <row r="409" spans="1:4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</row>
    <row r="410" spans="1:4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</row>
    <row r="411" spans="1:4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</row>
    <row r="412" spans="1:4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</row>
    <row r="413" spans="1:4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</row>
    <row r="414" spans="1:4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</row>
    <row r="415" spans="1:4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</row>
    <row r="416" spans="1:4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</row>
    <row r="420" spans="1:4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</row>
    <row r="421" spans="1:4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</row>
    <row r="422" spans="1:4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</row>
    <row r="423" spans="1:4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</row>
    <row r="424" spans="1:4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</row>
    <row r="425" spans="1:4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</row>
    <row r="426" spans="1:4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</row>
    <row r="427" spans="1:4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</row>
    <row r="428" spans="1:4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</row>
    <row r="429" spans="1:4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</row>
    <row r="430" spans="1:4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</row>
    <row r="431" spans="1:4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</row>
    <row r="432" spans="1:4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</row>
    <row r="433" spans="1:4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</row>
    <row r="434" spans="1:4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</row>
    <row r="435" spans="1:4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</row>
    <row r="436" spans="1:4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</row>
    <row r="437" spans="1:49" ht="12.75">
      <c r="A437"/>
      <c r="B437"/>
      <c r="C437"/>
      <c r="D437"/>
      <c r="E437"/>
      <c r="F43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</row>
    <row r="438" spans="1:49" ht="12.75">
      <c r="A438"/>
      <c r="B438"/>
      <c r="C438"/>
      <c r="D438"/>
      <c r="E438"/>
      <c r="F438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</row>
    <row r="439" spans="1:49" ht="12.75">
      <c r="A439"/>
      <c r="B439"/>
      <c r="C439"/>
      <c r="D439"/>
      <c r="E439"/>
      <c r="F439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</row>
    <row r="440" spans="1:49" ht="12.75">
      <c r="A440"/>
      <c r="B440"/>
      <c r="C440"/>
      <c r="D440"/>
      <c r="E440"/>
      <c r="F440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</row>
    <row r="441" spans="1:49" ht="12.75">
      <c r="A441"/>
      <c r="B441"/>
      <c r="C441"/>
      <c r="D441"/>
      <c r="E441"/>
      <c r="F44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</row>
    <row r="442" spans="1:49" ht="12.75">
      <c r="A442"/>
      <c r="B442"/>
      <c r="C442"/>
      <c r="D442"/>
      <c r="E442"/>
      <c r="F442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</row>
    <row r="443" spans="1:49" ht="12.75">
      <c r="A443"/>
      <c r="B443"/>
      <c r="C443"/>
      <c r="D443"/>
      <c r="E443"/>
      <c r="F443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</row>
    <row r="444" spans="1:49" ht="12.75">
      <c r="A444"/>
      <c r="B444"/>
      <c r="C444"/>
      <c r="D444"/>
      <c r="E444"/>
      <c r="F444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</row>
    <row r="445" spans="1:49" ht="12.75">
      <c r="A445"/>
      <c r="B445"/>
      <c r="C445"/>
      <c r="D445"/>
      <c r="E445"/>
      <c r="F445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</row>
    <row r="446" spans="1:49" ht="12.75">
      <c r="A446"/>
      <c r="B446"/>
      <c r="C446"/>
      <c r="D446"/>
      <c r="E446"/>
      <c r="F446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</row>
    <row r="447" spans="1:49" ht="12.75">
      <c r="A447"/>
      <c r="B447"/>
      <c r="C447"/>
      <c r="D447"/>
      <c r="E447"/>
      <c r="F44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</row>
    <row r="448" spans="1:49" ht="12.75">
      <c r="A448"/>
      <c r="B448"/>
      <c r="C448"/>
      <c r="D448"/>
      <c r="E448"/>
      <c r="F448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</row>
    <row r="449" spans="1:49" ht="12.75">
      <c r="A449"/>
      <c r="B449"/>
      <c r="C449"/>
      <c r="D449"/>
      <c r="E449"/>
      <c r="F449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</row>
    <row r="450" spans="1:49" ht="12.75">
      <c r="A450"/>
      <c r="B450"/>
      <c r="C450"/>
      <c r="D450"/>
      <c r="E450"/>
      <c r="F450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</row>
    <row r="451" spans="1:49" ht="12.75">
      <c r="A451"/>
      <c r="B451"/>
      <c r="C451"/>
      <c r="D451"/>
      <c r="E451"/>
      <c r="F451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</row>
    <row r="452" spans="1:49" ht="12.75">
      <c r="A452"/>
      <c r="B452"/>
      <c r="C452"/>
      <c r="D452"/>
      <c r="E452"/>
      <c r="F452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</row>
    <row r="453" spans="1:49" ht="12.75">
      <c r="A453"/>
      <c r="B453"/>
      <c r="C453"/>
      <c r="D453"/>
      <c r="E453"/>
      <c r="F453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</row>
    <row r="454" spans="1:49" ht="12.75">
      <c r="A454"/>
      <c r="B454"/>
      <c r="C454"/>
      <c r="D454"/>
      <c r="E454"/>
      <c r="F454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</row>
    <row r="455" spans="1:49" ht="12.75">
      <c r="A455"/>
      <c r="B455"/>
      <c r="C455"/>
      <c r="D455"/>
      <c r="E455"/>
      <c r="F45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</row>
    <row r="456" spans="1:49" ht="12.75">
      <c r="A456"/>
      <c r="B456"/>
      <c r="C456"/>
      <c r="D456"/>
      <c r="E456"/>
      <c r="F456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</row>
    <row r="457" spans="1:49" ht="12.75">
      <c r="A457"/>
      <c r="B457"/>
      <c r="C457"/>
      <c r="D457"/>
      <c r="E457"/>
      <c r="F45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</row>
    <row r="458" spans="1:49" ht="12.75">
      <c r="A458"/>
      <c r="B458"/>
      <c r="C458"/>
      <c r="D458"/>
      <c r="E458"/>
      <c r="F458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</row>
    <row r="459" spans="1:49" ht="12.75">
      <c r="A459"/>
      <c r="B459"/>
      <c r="C459"/>
      <c r="D459"/>
      <c r="E459"/>
      <c r="F459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</row>
    <row r="460" spans="1:49" ht="12.75">
      <c r="A460"/>
      <c r="B460"/>
      <c r="C460"/>
      <c r="D460"/>
      <c r="E460"/>
      <c r="F460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</row>
    <row r="461" spans="1:49" ht="12.75">
      <c r="A461"/>
      <c r="B461"/>
      <c r="C461"/>
      <c r="D461"/>
      <c r="E461"/>
      <c r="F46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</row>
    <row r="462" spans="1:49" ht="12.75">
      <c r="A462"/>
      <c r="B462"/>
      <c r="C462"/>
      <c r="D462"/>
      <c r="E462"/>
      <c r="F462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</row>
    <row r="463" spans="1:49" ht="12.75">
      <c r="A463"/>
      <c r="B463"/>
      <c r="C463"/>
      <c r="D463"/>
      <c r="E463"/>
      <c r="F463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</row>
    <row r="464" spans="1:49" ht="12.75">
      <c r="A464"/>
      <c r="B464"/>
      <c r="C464"/>
      <c r="D464"/>
      <c r="E464"/>
      <c r="F464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</row>
    <row r="465" spans="1:49" ht="12.75">
      <c r="A465"/>
      <c r="B465"/>
      <c r="C465"/>
      <c r="D465"/>
      <c r="E465"/>
      <c r="F46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</row>
    <row r="466" spans="1:49" ht="12.75">
      <c r="A466"/>
      <c r="B466"/>
      <c r="C466"/>
      <c r="D466"/>
      <c r="E466"/>
      <c r="F466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</row>
    <row r="467" spans="1:49" ht="12.75">
      <c r="A467"/>
      <c r="B467"/>
      <c r="C467"/>
      <c r="D467"/>
      <c r="E467"/>
      <c r="F46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</row>
    <row r="468" spans="1:49" ht="12.75">
      <c r="A468"/>
      <c r="B468"/>
      <c r="C468"/>
      <c r="D468"/>
      <c r="E468"/>
      <c r="F468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</row>
    <row r="469" spans="1:49" ht="12.75">
      <c r="A469"/>
      <c r="B469"/>
      <c r="C469"/>
      <c r="D469"/>
      <c r="E469"/>
      <c r="F469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</row>
    <row r="470" spans="1:49" ht="12.75">
      <c r="A470"/>
      <c r="B470"/>
      <c r="C470"/>
      <c r="D470"/>
      <c r="E470"/>
      <c r="F470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</row>
    <row r="471" spans="1:49" ht="12.75">
      <c r="A471"/>
      <c r="B471"/>
      <c r="C471"/>
      <c r="D471"/>
      <c r="E471"/>
      <c r="F471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</row>
    <row r="472" spans="1:49" ht="12.75">
      <c r="A472"/>
      <c r="B472"/>
      <c r="C472"/>
      <c r="D472"/>
      <c r="E472"/>
      <c r="F472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</row>
    <row r="473" spans="1:49" ht="12.75">
      <c r="A473"/>
      <c r="B473"/>
      <c r="C473"/>
      <c r="D473"/>
      <c r="E473"/>
      <c r="F473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</row>
    <row r="474" spans="1:49" ht="12.75">
      <c r="A474"/>
      <c r="B474"/>
      <c r="C474"/>
      <c r="D474"/>
      <c r="E474"/>
      <c r="F474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</row>
    <row r="475" spans="1:49" ht="12.75">
      <c r="A475"/>
      <c r="B475"/>
      <c r="C475"/>
      <c r="D475"/>
      <c r="E475"/>
      <c r="F47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</row>
    <row r="476" spans="1:49" ht="12.75">
      <c r="A476"/>
      <c r="B476"/>
      <c r="C476"/>
      <c r="D476"/>
      <c r="E476"/>
      <c r="F476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</row>
    <row r="477" spans="1:49" ht="12.75">
      <c r="A477"/>
      <c r="B477"/>
      <c r="C477"/>
      <c r="D477"/>
      <c r="E477"/>
      <c r="F47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</row>
    <row r="478" spans="1:49" ht="12.75">
      <c r="A478"/>
      <c r="B478"/>
      <c r="C478"/>
      <c r="D478"/>
      <c r="E478"/>
      <c r="F478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</row>
    <row r="479" spans="1:49" ht="12.75">
      <c r="A479"/>
      <c r="B479"/>
      <c r="C479"/>
      <c r="D479"/>
      <c r="E479"/>
      <c r="F479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</row>
    <row r="480" spans="1:49" ht="12.75">
      <c r="A480"/>
      <c r="B480"/>
      <c r="C480"/>
      <c r="D480"/>
      <c r="E480"/>
      <c r="F480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</row>
    <row r="481" spans="1:49" ht="12.75">
      <c r="A481"/>
      <c r="B481"/>
      <c r="C481"/>
      <c r="D481"/>
      <c r="E481"/>
      <c r="F481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</row>
    <row r="482" spans="1:49" ht="12.75">
      <c r="A482"/>
      <c r="B482"/>
      <c r="C482"/>
      <c r="D482"/>
      <c r="E482"/>
      <c r="F482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</row>
    <row r="483" spans="1:49" ht="12.75">
      <c r="A483"/>
      <c r="B483"/>
      <c r="C483"/>
      <c r="D483"/>
      <c r="E483"/>
      <c r="F483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</row>
    <row r="484" spans="1:49" ht="12.75">
      <c r="A484"/>
      <c r="B484"/>
      <c r="C484"/>
      <c r="D484"/>
      <c r="E484"/>
      <c r="F484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</row>
    <row r="485" spans="1:49" ht="12.75">
      <c r="A485"/>
      <c r="B485"/>
      <c r="C485"/>
      <c r="D485"/>
      <c r="E485"/>
      <c r="F48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</row>
    <row r="486" spans="1:49" ht="12.75">
      <c r="A486"/>
      <c r="B486"/>
      <c r="C486"/>
      <c r="D486"/>
      <c r="E486"/>
      <c r="F486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</row>
    <row r="487" spans="1:49" ht="12.75">
      <c r="A487"/>
      <c r="B487"/>
      <c r="C487"/>
      <c r="D487"/>
      <c r="E487"/>
      <c r="F48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</row>
    <row r="488" spans="1:49" ht="12.75">
      <c r="A488"/>
      <c r="B488"/>
      <c r="C488"/>
      <c r="D488"/>
      <c r="E488"/>
      <c r="F488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</row>
    <row r="489" spans="1:49" ht="12.75">
      <c r="A489"/>
      <c r="B489"/>
      <c r="C489"/>
      <c r="D489"/>
      <c r="E489"/>
      <c r="F489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</row>
    <row r="490" spans="1:49" ht="12.75">
      <c r="A490"/>
      <c r="B490"/>
      <c r="C490"/>
      <c r="D490"/>
      <c r="E490"/>
      <c r="F490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</row>
    <row r="491" spans="1:49" ht="12.75">
      <c r="A491"/>
      <c r="B491"/>
      <c r="C491"/>
      <c r="D491"/>
      <c r="E491"/>
      <c r="F491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</row>
    <row r="492" spans="1:49" ht="12.75">
      <c r="A492"/>
      <c r="B492"/>
      <c r="C492"/>
      <c r="D492"/>
      <c r="E492"/>
      <c r="F492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</row>
    <row r="493" spans="1:49" ht="12.75">
      <c r="A493"/>
      <c r="B493"/>
      <c r="C493"/>
      <c r="D493"/>
      <c r="E493"/>
      <c r="F493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</row>
    <row r="494" spans="1:49" ht="12.75">
      <c r="A494"/>
      <c r="B494"/>
      <c r="C494"/>
      <c r="D494"/>
      <c r="E494"/>
      <c r="F494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</row>
    <row r="495" spans="1:49" ht="12.75">
      <c r="A495"/>
      <c r="B495"/>
      <c r="C495"/>
      <c r="D495"/>
      <c r="E495"/>
      <c r="F495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</row>
    <row r="496" spans="1:49" ht="12.75">
      <c r="A496"/>
      <c r="B496"/>
      <c r="C496"/>
      <c r="D496"/>
      <c r="E496"/>
      <c r="F496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</row>
    <row r="497" spans="1:49" ht="12.75">
      <c r="A497"/>
      <c r="B497"/>
      <c r="C497"/>
      <c r="D497"/>
      <c r="E497"/>
      <c r="F49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</row>
    <row r="498" spans="1:49" ht="12.75">
      <c r="A498"/>
      <c r="B498"/>
      <c r="C498"/>
      <c r="D498"/>
      <c r="E498"/>
      <c r="F498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</row>
    <row r="499" spans="1:49" ht="12.75">
      <c r="A499"/>
      <c r="B499"/>
      <c r="C499"/>
      <c r="D499"/>
      <c r="E499"/>
      <c r="F499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</row>
    <row r="500" spans="1:49" ht="12.75">
      <c r="A500"/>
      <c r="B500"/>
      <c r="C500"/>
      <c r="D500"/>
      <c r="E500"/>
      <c r="F500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</row>
    <row r="501" spans="1:49" ht="12.75">
      <c r="A501"/>
      <c r="B501"/>
      <c r="C501"/>
      <c r="D501"/>
      <c r="E501"/>
      <c r="F501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</row>
    <row r="502" spans="1:49" ht="12.75">
      <c r="A502"/>
      <c r="B502"/>
      <c r="C502"/>
      <c r="D502"/>
      <c r="E502"/>
      <c r="F502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</row>
    <row r="503" spans="1:49" ht="12.75">
      <c r="A503"/>
      <c r="B503"/>
      <c r="C503"/>
      <c r="D503"/>
      <c r="E503"/>
      <c r="F503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</row>
    <row r="504" spans="1:49" ht="12.75">
      <c r="A504"/>
      <c r="B504"/>
      <c r="C504"/>
      <c r="D504"/>
      <c r="E504"/>
      <c r="F504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</row>
    <row r="505" spans="1:49" ht="12.75">
      <c r="A505"/>
      <c r="B505"/>
      <c r="C505"/>
      <c r="D505"/>
      <c r="E505"/>
      <c r="F505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</row>
    <row r="506" spans="1:49" ht="12.75">
      <c r="A506"/>
      <c r="B506"/>
      <c r="C506"/>
      <c r="D506"/>
      <c r="E506"/>
      <c r="F506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</row>
    <row r="507" spans="1:49" ht="12.75">
      <c r="A507"/>
      <c r="B507"/>
      <c r="C507"/>
      <c r="D507"/>
      <c r="E507"/>
      <c r="F50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</row>
    <row r="508" spans="1:49" ht="12.75">
      <c r="A508"/>
      <c r="B508"/>
      <c r="C508"/>
      <c r="D508"/>
      <c r="E508"/>
      <c r="F508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</row>
    <row r="509" spans="1:49" ht="12.75">
      <c r="A509"/>
      <c r="B509"/>
      <c r="C509"/>
      <c r="D509"/>
      <c r="E509"/>
      <c r="F509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</row>
    <row r="510" spans="1:49" ht="12.75">
      <c r="A510"/>
      <c r="B510"/>
      <c r="C510"/>
      <c r="D510"/>
      <c r="E510"/>
      <c r="F510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</row>
    <row r="511" spans="1:49" ht="12.75">
      <c r="A511"/>
      <c r="B511"/>
      <c r="C511"/>
      <c r="D511"/>
      <c r="E511"/>
      <c r="F51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</row>
    <row r="512" spans="1:49" ht="12.75">
      <c r="A512"/>
      <c r="B512"/>
      <c r="C512"/>
      <c r="D512"/>
      <c r="E512"/>
      <c r="F512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</row>
    <row r="513" spans="1:49" ht="12.75">
      <c r="A513"/>
      <c r="B513"/>
      <c r="C513"/>
      <c r="D513"/>
      <c r="E513"/>
      <c r="F513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</row>
    <row r="514" spans="1:49" ht="12.75">
      <c r="A514"/>
      <c r="B514"/>
      <c r="C514"/>
      <c r="D514"/>
      <c r="E514"/>
      <c r="F514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</row>
    <row r="515" spans="1:49" ht="12.75">
      <c r="A515"/>
      <c r="B515"/>
      <c r="C515"/>
      <c r="D515"/>
      <c r="E515"/>
      <c r="F51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</row>
    <row r="516" spans="1:49" ht="12.75">
      <c r="A516"/>
      <c r="B516"/>
      <c r="C516"/>
      <c r="D516"/>
      <c r="E516"/>
      <c r="F516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</row>
    <row r="517" spans="1:49" ht="12.75">
      <c r="A517"/>
      <c r="B517"/>
      <c r="C517"/>
      <c r="D517"/>
      <c r="E517"/>
      <c r="F51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</row>
    <row r="518" spans="1:49" ht="12.75">
      <c r="A518"/>
      <c r="B518"/>
      <c r="C518"/>
      <c r="D518"/>
      <c r="E518"/>
      <c r="F518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</row>
    <row r="519" spans="1:49" ht="12.75">
      <c r="A519"/>
      <c r="B519"/>
      <c r="C519"/>
      <c r="D519"/>
      <c r="E519"/>
      <c r="F519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</row>
    <row r="520" spans="1:49" ht="12.75">
      <c r="A520"/>
      <c r="B520"/>
      <c r="C520"/>
      <c r="D520"/>
      <c r="E520"/>
      <c r="F520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</row>
    <row r="521" spans="1:49" ht="12.75">
      <c r="A521"/>
      <c r="B521"/>
      <c r="C521"/>
      <c r="D521"/>
      <c r="E521"/>
      <c r="F52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</row>
    <row r="522" spans="1:49" ht="12.75">
      <c r="A522"/>
      <c r="B522"/>
      <c r="C522"/>
      <c r="D522"/>
      <c r="E522"/>
      <c r="F522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</row>
    <row r="523" spans="1:49" ht="12.75">
      <c r="A523"/>
      <c r="B523"/>
      <c r="C523"/>
      <c r="D523"/>
      <c r="E523"/>
      <c r="F523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</row>
    <row r="524" spans="1:49" ht="12.75">
      <c r="A524"/>
      <c r="B524"/>
      <c r="C524"/>
      <c r="D524"/>
      <c r="E524"/>
      <c r="F524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</row>
    <row r="525" spans="1:49" ht="12.75">
      <c r="A525"/>
      <c r="B525"/>
      <c r="C525"/>
      <c r="D525"/>
      <c r="E525"/>
      <c r="F525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</row>
    <row r="526" spans="1:49" ht="12.75">
      <c r="A526"/>
      <c r="B526"/>
      <c r="C526"/>
      <c r="D526"/>
      <c r="E526"/>
      <c r="F526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</row>
    <row r="527" spans="1:49" ht="12.75">
      <c r="A527"/>
      <c r="B527"/>
      <c r="C527"/>
      <c r="D527"/>
      <c r="E527"/>
      <c r="F52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</row>
    <row r="528" spans="1:49" ht="12.75">
      <c r="A528"/>
      <c r="B528"/>
      <c r="C528"/>
      <c r="D528"/>
      <c r="E528"/>
      <c r="F528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</row>
    <row r="529" spans="1:49" ht="12.75">
      <c r="A529"/>
      <c r="B529"/>
      <c r="C529"/>
      <c r="D529"/>
      <c r="E529"/>
      <c r="F529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</row>
    <row r="530" spans="1:49" ht="12.75">
      <c r="A530"/>
      <c r="B530"/>
      <c r="C530"/>
      <c r="D530"/>
      <c r="E530"/>
      <c r="F530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</row>
    <row r="531" spans="1:49" ht="12.75">
      <c r="A531"/>
      <c r="B531"/>
      <c r="C531"/>
      <c r="D531"/>
      <c r="E531"/>
      <c r="F53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</row>
    <row r="532" spans="1:49" ht="12.75">
      <c r="A532"/>
      <c r="B532"/>
      <c r="C532"/>
      <c r="D532"/>
      <c r="E532"/>
      <c r="F532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</row>
    <row r="533" spans="1:49" ht="12.75">
      <c r="A533"/>
      <c r="B533"/>
      <c r="C533"/>
      <c r="D533"/>
      <c r="E533"/>
      <c r="F533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</row>
    <row r="534" spans="1:49" ht="12.75">
      <c r="A534"/>
      <c r="B534"/>
      <c r="C534"/>
      <c r="D534"/>
      <c r="E534"/>
      <c r="F534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</row>
    <row r="535" spans="1:49" ht="12.75">
      <c r="A535"/>
      <c r="B535"/>
      <c r="C535"/>
      <c r="D535"/>
      <c r="E535"/>
      <c r="F535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</row>
    <row r="536" spans="1:49" ht="12.75">
      <c r="A536"/>
      <c r="B536"/>
      <c r="C536"/>
      <c r="D536"/>
      <c r="E536"/>
      <c r="F536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</row>
    <row r="537" spans="1:49" ht="12.75">
      <c r="A537"/>
      <c r="B537"/>
      <c r="C537"/>
      <c r="D537"/>
      <c r="E537"/>
      <c r="F53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</row>
    <row r="538" spans="1:49" ht="12.75">
      <c r="A538"/>
      <c r="B538"/>
      <c r="C538"/>
      <c r="D538"/>
      <c r="E538"/>
      <c r="F538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</row>
    <row r="539" spans="1:49" ht="12.75">
      <c r="A539"/>
      <c r="B539"/>
      <c r="C539"/>
      <c r="D539"/>
      <c r="E539"/>
      <c r="F539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</row>
    <row r="540" spans="1:49" ht="12.75">
      <c r="A540"/>
      <c r="B540"/>
      <c r="C540"/>
      <c r="D540"/>
      <c r="E540"/>
      <c r="F540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</row>
    <row r="541" spans="1:49" ht="12.75">
      <c r="A541"/>
      <c r="B541"/>
      <c r="C541"/>
      <c r="D541"/>
      <c r="E541"/>
      <c r="F54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</row>
    <row r="542" spans="1:49" ht="12.75">
      <c r="A542"/>
      <c r="B542"/>
      <c r="C542"/>
      <c r="D542"/>
      <c r="E542"/>
      <c r="F542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</row>
    <row r="543" spans="1:49" ht="12.75">
      <c r="A543"/>
      <c r="B543"/>
      <c r="C543"/>
      <c r="D543"/>
      <c r="E543"/>
      <c r="F543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</row>
    <row r="544" spans="1:49" ht="12.75">
      <c r="A544"/>
      <c r="B544"/>
      <c r="C544"/>
      <c r="D544"/>
      <c r="E544"/>
      <c r="F544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</row>
    <row r="545" spans="1:49" ht="12.75">
      <c r="A545"/>
      <c r="B545"/>
      <c r="C545"/>
      <c r="D545"/>
      <c r="E545"/>
      <c r="F54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</row>
    <row r="546" spans="1:49" ht="12.75">
      <c r="A546"/>
      <c r="B546"/>
      <c r="C546"/>
      <c r="D546"/>
      <c r="E546"/>
      <c r="F546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</row>
    <row r="547" spans="1:49" ht="12.75">
      <c r="A547"/>
      <c r="B547"/>
      <c r="C547"/>
      <c r="D547"/>
      <c r="E547"/>
      <c r="F54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</row>
    <row r="548" spans="1:49" ht="12.75">
      <c r="A548"/>
      <c r="B548"/>
      <c r="C548"/>
      <c r="D548"/>
      <c r="E548"/>
      <c r="F548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</row>
    <row r="549" spans="1:49" ht="12.75">
      <c r="A549"/>
      <c r="B549"/>
      <c r="C549"/>
      <c r="D549"/>
      <c r="E549"/>
      <c r="F549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</row>
    <row r="550" spans="1:49" ht="12.75">
      <c r="A550"/>
      <c r="B550"/>
      <c r="C550"/>
      <c r="D550"/>
      <c r="E550"/>
      <c r="F550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</row>
    <row r="551" spans="1:49" ht="12.75">
      <c r="A551"/>
      <c r="B551"/>
      <c r="C551"/>
      <c r="D551"/>
      <c r="E551"/>
      <c r="F55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</row>
    <row r="552" spans="1:49" ht="12.75">
      <c r="A552"/>
      <c r="B552"/>
      <c r="C552"/>
      <c r="D552"/>
      <c r="E552"/>
      <c r="F552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</row>
    <row r="553" spans="1:49" ht="12.75">
      <c r="A553"/>
      <c r="B553"/>
      <c r="C553"/>
      <c r="D553"/>
      <c r="E553"/>
      <c r="F553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</row>
    <row r="554" spans="1:49" ht="12.75">
      <c r="A554"/>
      <c r="B554"/>
      <c r="C554"/>
      <c r="D554"/>
      <c r="E554"/>
      <c r="F554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</row>
    <row r="555" spans="1:49" ht="12.75">
      <c r="A555"/>
      <c r="B555"/>
      <c r="C555"/>
      <c r="D555"/>
      <c r="E555"/>
      <c r="F555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</row>
    <row r="556" spans="1:49" ht="12.75">
      <c r="A556"/>
      <c r="B556"/>
      <c r="C556"/>
      <c r="D556"/>
      <c r="E556"/>
      <c r="F556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</row>
    <row r="557" spans="1:49" ht="12.75">
      <c r="A557"/>
      <c r="B557"/>
      <c r="C557"/>
      <c r="D557"/>
      <c r="E557"/>
      <c r="F55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</row>
    <row r="558" spans="1:49" ht="12.75">
      <c r="A558"/>
      <c r="B558"/>
      <c r="C558"/>
      <c r="D558"/>
      <c r="E558"/>
      <c r="F558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</row>
    <row r="559" spans="1:49" ht="12.75">
      <c r="A559"/>
      <c r="B559"/>
      <c r="C559"/>
      <c r="D559"/>
      <c r="E559"/>
      <c r="F559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</row>
    <row r="560" spans="1:49" ht="12.75">
      <c r="A560"/>
      <c r="B560"/>
      <c r="C560"/>
      <c r="D560"/>
      <c r="E560"/>
      <c r="F560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</row>
    <row r="561" spans="1:49" ht="12.75">
      <c r="A561"/>
      <c r="B561"/>
      <c r="C561"/>
      <c r="D561"/>
      <c r="E561"/>
      <c r="F56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</row>
    <row r="562" spans="1:49" ht="12.75">
      <c r="A562"/>
      <c r="B562"/>
      <c r="C562"/>
      <c r="D562"/>
      <c r="E562"/>
      <c r="F562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</row>
    <row r="563" spans="1:49" ht="12.75">
      <c r="A563"/>
      <c r="B563"/>
      <c r="C563"/>
      <c r="D563"/>
      <c r="E563"/>
      <c r="F563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</row>
    <row r="564" spans="1:49" ht="12.75">
      <c r="A564"/>
      <c r="B564"/>
      <c r="C564"/>
      <c r="D564"/>
      <c r="E564"/>
      <c r="F564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</row>
    <row r="565" spans="1:49" ht="12.75">
      <c r="A565"/>
      <c r="B565"/>
      <c r="C565"/>
      <c r="D565"/>
      <c r="E565"/>
      <c r="F565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</row>
    <row r="566" spans="1:49" ht="12.75">
      <c r="A566"/>
      <c r="B566"/>
      <c r="C566"/>
      <c r="D566"/>
      <c r="E566"/>
      <c r="F566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</row>
    <row r="567" spans="1:49" ht="12.75">
      <c r="A567"/>
      <c r="B567"/>
      <c r="C567"/>
      <c r="D567"/>
      <c r="E567"/>
      <c r="F56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</row>
    <row r="568" spans="1:49" ht="12.75">
      <c r="A568"/>
      <c r="B568"/>
      <c r="C568"/>
      <c r="D568"/>
      <c r="E568"/>
      <c r="F568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</row>
    <row r="569" spans="1:49" ht="12.75">
      <c r="A569"/>
      <c r="B569"/>
      <c r="C569"/>
      <c r="D569"/>
      <c r="E569"/>
      <c r="F569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</row>
    <row r="570" spans="1:49" ht="12.75">
      <c r="A570"/>
      <c r="B570"/>
      <c r="C570"/>
      <c r="D570"/>
      <c r="E570"/>
      <c r="F570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</row>
    <row r="571" spans="1:49" ht="12.75">
      <c r="A571"/>
      <c r="B571"/>
      <c r="C571"/>
      <c r="D571"/>
      <c r="E571"/>
      <c r="F57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</row>
    <row r="572" spans="1:49" ht="12.75">
      <c r="A572"/>
      <c r="B572"/>
      <c r="C572"/>
      <c r="D572"/>
      <c r="E572"/>
      <c r="F572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</row>
    <row r="573" spans="1:49" ht="12.75">
      <c r="A573"/>
      <c r="B573"/>
      <c r="C573"/>
      <c r="D573"/>
      <c r="E573"/>
      <c r="F573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</row>
    <row r="574" spans="1:49" ht="12.75">
      <c r="A574"/>
      <c r="B574"/>
      <c r="C574"/>
      <c r="D574"/>
      <c r="E574"/>
      <c r="F574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</row>
    <row r="575" spans="1:49" ht="12.75">
      <c r="A575"/>
      <c r="B575"/>
      <c r="C575"/>
      <c r="D575"/>
      <c r="E575"/>
      <c r="F57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</row>
    <row r="576" spans="1:49" ht="12.75">
      <c r="A576"/>
      <c r="B576"/>
      <c r="C576"/>
      <c r="D576"/>
      <c r="E576"/>
      <c r="F576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</row>
    <row r="577" spans="1:49" ht="12.75">
      <c r="A577"/>
      <c r="B577"/>
      <c r="C577"/>
      <c r="D577"/>
      <c r="E577"/>
      <c r="F57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</row>
    <row r="578" spans="1:49" ht="12.75">
      <c r="A578"/>
      <c r="B578"/>
      <c r="C578"/>
      <c r="D578"/>
      <c r="E578"/>
      <c r="F578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</row>
    <row r="579" spans="1:49" ht="12.75">
      <c r="A579"/>
      <c r="B579"/>
      <c r="C579"/>
      <c r="D579"/>
      <c r="E579"/>
      <c r="F579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</row>
    <row r="580" spans="1:49" ht="12.75">
      <c r="A580"/>
      <c r="B580"/>
      <c r="C580"/>
      <c r="D580"/>
      <c r="E580"/>
      <c r="F580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</row>
    <row r="581" spans="1:49" ht="12.75">
      <c r="A581"/>
      <c r="B581"/>
      <c r="C581"/>
      <c r="D581"/>
      <c r="E581"/>
      <c r="F58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</row>
    <row r="582" spans="1:49" ht="12.75">
      <c r="A582"/>
      <c r="B582"/>
      <c r="C582"/>
      <c r="D582"/>
      <c r="E582"/>
      <c r="F582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</row>
    <row r="583" spans="1:49" ht="12.75">
      <c r="A583"/>
      <c r="B583"/>
      <c r="C583"/>
      <c r="D583"/>
      <c r="E583"/>
      <c r="F583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</row>
    <row r="584" spans="1:49" ht="12.75">
      <c r="A584"/>
      <c r="B584"/>
      <c r="C584"/>
      <c r="D584"/>
      <c r="E584"/>
      <c r="F584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</row>
    <row r="585" spans="1:49" ht="12.75">
      <c r="A585"/>
      <c r="B585"/>
      <c r="C585"/>
      <c r="D585"/>
      <c r="E585"/>
      <c r="F585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</row>
    <row r="586" spans="1:49" ht="12.75">
      <c r="A586"/>
      <c r="B586"/>
      <c r="C586"/>
      <c r="D586"/>
      <c r="E586"/>
      <c r="F586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</row>
    <row r="587" spans="1:49" ht="12.75">
      <c r="A587"/>
      <c r="B587"/>
      <c r="C587"/>
      <c r="D587"/>
      <c r="E587"/>
      <c r="F58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</row>
    <row r="588" spans="1:49" ht="12.75">
      <c r="A588"/>
      <c r="B588"/>
      <c r="C588"/>
      <c r="D588"/>
      <c r="E588"/>
      <c r="F588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</row>
    <row r="589" spans="1:49" ht="12.75">
      <c r="A589"/>
      <c r="B589"/>
      <c r="C589"/>
      <c r="D589"/>
      <c r="E589"/>
      <c r="F589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</row>
    <row r="590" spans="1:49" ht="12.75">
      <c r="A590"/>
      <c r="B590"/>
      <c r="C590"/>
      <c r="D590"/>
      <c r="E590"/>
      <c r="F590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</row>
    <row r="591" spans="1:49" ht="12.75">
      <c r="A591"/>
      <c r="B591"/>
      <c r="C591"/>
      <c r="D591"/>
      <c r="E591"/>
      <c r="F59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</row>
    <row r="592" spans="1:49" ht="12.75">
      <c r="A592"/>
      <c r="B592"/>
      <c r="C592"/>
      <c r="D592"/>
      <c r="E592"/>
      <c r="F592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</row>
    <row r="593" spans="1:49" ht="12.75">
      <c r="A593"/>
      <c r="B593"/>
      <c r="C593"/>
      <c r="D593"/>
      <c r="E593"/>
      <c r="F593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</row>
    <row r="594" spans="1:49" ht="12.75">
      <c r="A594"/>
      <c r="B594"/>
      <c r="C594"/>
      <c r="D594"/>
      <c r="E594"/>
      <c r="F594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</row>
    <row r="595" spans="1:49" ht="12.75">
      <c r="A595"/>
      <c r="B595"/>
      <c r="C595"/>
      <c r="D595"/>
      <c r="E595"/>
      <c r="F595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</row>
    <row r="596" spans="1:49" ht="12.75">
      <c r="A596"/>
      <c r="B596"/>
      <c r="C596"/>
      <c r="D596"/>
      <c r="E596"/>
      <c r="F596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</row>
    <row r="597" spans="1:49" ht="12.75">
      <c r="A597"/>
      <c r="B597"/>
      <c r="C597"/>
      <c r="D597"/>
      <c r="E597"/>
      <c r="F59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</row>
    <row r="598" spans="1:49" ht="12.75">
      <c r="A598"/>
      <c r="B598"/>
      <c r="C598"/>
      <c r="D598"/>
      <c r="E598"/>
      <c r="F598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</row>
    <row r="599" spans="1:49" ht="12.75">
      <c r="A599"/>
      <c r="B599"/>
      <c r="C599"/>
      <c r="D599"/>
      <c r="E599"/>
      <c r="F599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</row>
    <row r="600" spans="1:49" ht="12.75">
      <c r="A600"/>
      <c r="B600"/>
      <c r="C600"/>
      <c r="D600"/>
      <c r="E600"/>
      <c r="F600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</row>
    <row r="601" spans="1:49" ht="12.75">
      <c r="A601"/>
      <c r="B601"/>
      <c r="C601"/>
      <c r="D601"/>
      <c r="E601"/>
      <c r="F60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</row>
    <row r="602" spans="1:49" ht="12.75">
      <c r="A602"/>
      <c r="B602"/>
      <c r="C602"/>
      <c r="D602"/>
      <c r="E602"/>
      <c r="F602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</row>
    <row r="603" spans="1:49" ht="12.75">
      <c r="A603"/>
      <c r="B603"/>
      <c r="C603"/>
      <c r="D603"/>
      <c r="E603"/>
      <c r="F603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</row>
    <row r="604" spans="1:49" ht="12.75">
      <c r="A604"/>
      <c r="B604"/>
      <c r="C604"/>
      <c r="D604"/>
      <c r="E604"/>
      <c r="F604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</row>
    <row r="605" spans="1:49" ht="12.75">
      <c r="A605"/>
      <c r="B605"/>
      <c r="C605"/>
      <c r="D605"/>
      <c r="E605"/>
      <c r="F60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</row>
    <row r="606" spans="1:49" ht="12.75">
      <c r="A606"/>
      <c r="B606"/>
      <c r="C606"/>
      <c r="D606"/>
      <c r="E606"/>
      <c r="F606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</row>
    <row r="607" spans="1:49" ht="12.75">
      <c r="A607"/>
      <c r="B607"/>
      <c r="C607"/>
      <c r="D607"/>
      <c r="E607"/>
      <c r="F60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</row>
    <row r="608" spans="1:49" ht="12.75">
      <c r="A608"/>
      <c r="B608"/>
      <c r="C608"/>
      <c r="D608"/>
      <c r="E608"/>
      <c r="F608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</row>
    <row r="609" spans="1:49" ht="12.75">
      <c r="A609"/>
      <c r="B609"/>
      <c r="C609"/>
      <c r="D609"/>
      <c r="E609"/>
      <c r="F609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</row>
    <row r="610" spans="1:49" ht="12.75">
      <c r="A610"/>
      <c r="B610"/>
      <c r="C610"/>
      <c r="D610"/>
      <c r="E610"/>
      <c r="F610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</row>
    <row r="611" spans="1:49" ht="12.75">
      <c r="A611"/>
      <c r="B611"/>
      <c r="C611"/>
      <c r="D611"/>
      <c r="E611"/>
      <c r="F61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</row>
    <row r="612" spans="1:49" ht="12.75">
      <c r="A612"/>
      <c r="B612"/>
      <c r="C612"/>
      <c r="D612"/>
      <c r="E612"/>
      <c r="F612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</row>
    <row r="613" spans="1:49" ht="12.75">
      <c r="A613"/>
      <c r="B613"/>
      <c r="C613"/>
      <c r="D613"/>
      <c r="E613"/>
      <c r="F613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</row>
    <row r="614" spans="1:49" ht="12.75">
      <c r="A614"/>
      <c r="B614"/>
      <c r="C614"/>
      <c r="D614"/>
      <c r="E614"/>
      <c r="F614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</row>
    <row r="615" spans="1:49" ht="12.75">
      <c r="A615"/>
      <c r="B615"/>
      <c r="C615"/>
      <c r="D615"/>
      <c r="E615"/>
      <c r="F615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</row>
    <row r="616" spans="1:49" ht="12.75">
      <c r="A616"/>
      <c r="B616"/>
      <c r="C616"/>
      <c r="D616"/>
      <c r="E616"/>
      <c r="F616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</row>
    <row r="617" spans="1:49" ht="12.75">
      <c r="A617"/>
      <c r="B617"/>
      <c r="C617"/>
      <c r="D617"/>
      <c r="E617"/>
      <c r="F61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</row>
    <row r="618" spans="1:49" ht="12.75">
      <c r="A618"/>
      <c r="B618"/>
      <c r="C618"/>
      <c r="D618"/>
      <c r="E618"/>
      <c r="F618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</row>
    <row r="619" spans="1:49" ht="12.75">
      <c r="A619"/>
      <c r="B619"/>
      <c r="C619"/>
      <c r="D619"/>
      <c r="E619"/>
      <c r="F619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</row>
    <row r="620" spans="1:49" ht="12.75">
      <c r="A620"/>
      <c r="B620"/>
      <c r="C620"/>
      <c r="D620"/>
      <c r="E620"/>
      <c r="F620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</row>
    <row r="621" spans="1:49" ht="12.75">
      <c r="A621"/>
      <c r="B621"/>
      <c r="C621"/>
      <c r="D621"/>
      <c r="E621"/>
      <c r="F62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</row>
    <row r="622" spans="1:49" ht="12.75">
      <c r="A622"/>
      <c r="B622"/>
      <c r="C622"/>
      <c r="D622"/>
      <c r="E622"/>
      <c r="F622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</row>
    <row r="623" spans="1:49" ht="12.75">
      <c r="A623"/>
      <c r="B623"/>
      <c r="C623"/>
      <c r="D623"/>
      <c r="E623"/>
      <c r="F62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</row>
    <row r="624" spans="1:49" ht="12.75">
      <c r="A624"/>
      <c r="B624"/>
      <c r="C624"/>
      <c r="D624"/>
      <c r="E624"/>
      <c r="F624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</row>
    <row r="625" spans="1:49" ht="12.75">
      <c r="A625"/>
      <c r="B625"/>
      <c r="C625"/>
      <c r="D625"/>
      <c r="E625"/>
      <c r="F62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</row>
    <row r="626" spans="1:49" ht="12.75">
      <c r="A626"/>
      <c r="B626"/>
      <c r="C626"/>
      <c r="D626"/>
      <c r="E626"/>
      <c r="F626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</row>
    <row r="627" spans="1:49" ht="12.75">
      <c r="A627"/>
      <c r="B627"/>
      <c r="C627"/>
      <c r="D627"/>
      <c r="E627"/>
      <c r="F62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</row>
    <row r="628" spans="1:49" ht="12.75">
      <c r="A628"/>
      <c r="B628"/>
      <c r="C628"/>
      <c r="D628"/>
      <c r="E628"/>
      <c r="F628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</row>
    <row r="629" spans="1:49" ht="12.75">
      <c r="A629"/>
      <c r="B629"/>
      <c r="C629"/>
      <c r="D629"/>
      <c r="E629"/>
      <c r="F629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</row>
    <row r="630" spans="1:49" ht="12.75">
      <c r="A630"/>
      <c r="B630"/>
      <c r="C630"/>
      <c r="D630"/>
      <c r="E630"/>
      <c r="F630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</row>
    <row r="631" spans="1:49" ht="12.75">
      <c r="A631"/>
      <c r="B631"/>
      <c r="C631"/>
      <c r="D631"/>
      <c r="E631"/>
      <c r="F63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</row>
    <row r="632" spans="1:49" ht="12.75">
      <c r="A632"/>
      <c r="B632"/>
      <c r="C632"/>
      <c r="D632"/>
      <c r="E632"/>
      <c r="F632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</row>
    <row r="633" spans="1:49" ht="12.75">
      <c r="A633"/>
      <c r="B633"/>
      <c r="C633"/>
      <c r="D633"/>
      <c r="E633"/>
      <c r="F633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</row>
    <row r="634" spans="1:49" ht="12.75">
      <c r="A634"/>
      <c r="B634"/>
      <c r="C634"/>
      <c r="D634"/>
      <c r="E634"/>
      <c r="F634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</row>
    <row r="635" spans="1:49" ht="12.75">
      <c r="A635"/>
      <c r="B635"/>
      <c r="C635"/>
      <c r="D635"/>
      <c r="E635"/>
      <c r="F63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</row>
    <row r="636" spans="1:49" ht="12.75">
      <c r="A636"/>
      <c r="B636"/>
      <c r="C636"/>
      <c r="D636"/>
      <c r="E636"/>
      <c r="F636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</row>
    <row r="637" spans="1:49" ht="12.75">
      <c r="A637"/>
      <c r="B637"/>
      <c r="C637"/>
      <c r="D637"/>
      <c r="E637"/>
      <c r="F63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</row>
    <row r="638" spans="1:49" ht="12.75">
      <c r="A638"/>
      <c r="B638"/>
      <c r="C638"/>
      <c r="D638"/>
      <c r="E638"/>
      <c r="F638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</row>
    <row r="639" spans="1:49" ht="12.75">
      <c r="A639"/>
      <c r="B639"/>
      <c r="C639"/>
      <c r="D639"/>
      <c r="E639"/>
      <c r="F639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</row>
    <row r="640" spans="1:49" ht="12.75">
      <c r="A640"/>
      <c r="B640"/>
      <c r="C640"/>
      <c r="D640"/>
      <c r="E640"/>
      <c r="F640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</row>
    <row r="641" spans="1:49" ht="12.75">
      <c r="A641"/>
      <c r="B641"/>
      <c r="C641"/>
      <c r="D641"/>
      <c r="E641"/>
      <c r="F64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</row>
    <row r="642" spans="1:49" ht="12.75">
      <c r="A642"/>
      <c r="B642"/>
      <c r="C642"/>
      <c r="D642"/>
      <c r="E642"/>
      <c r="F642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</row>
    <row r="643" spans="1:49" ht="12.75">
      <c r="A643"/>
      <c r="B643"/>
      <c r="C643"/>
      <c r="D643"/>
      <c r="E643"/>
      <c r="F643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</row>
    <row r="644" spans="1:49" ht="12.75">
      <c r="A644"/>
      <c r="B644"/>
      <c r="C644"/>
      <c r="D644"/>
      <c r="E644"/>
      <c r="F644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</row>
    <row r="645" spans="1:49" ht="12.75">
      <c r="A645"/>
      <c r="B645"/>
      <c r="C645"/>
      <c r="D645"/>
      <c r="E645"/>
      <c r="F645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</row>
    <row r="646" spans="1:49" ht="12.75">
      <c r="A646"/>
      <c r="B646"/>
      <c r="C646"/>
      <c r="D646"/>
      <c r="E646"/>
      <c r="F646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</row>
    <row r="647" spans="1:49" ht="12.75">
      <c r="A647"/>
      <c r="B647"/>
      <c r="C647"/>
      <c r="D647"/>
      <c r="E647"/>
      <c r="F64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</row>
    <row r="648" spans="1:49" ht="12.75">
      <c r="A648"/>
      <c r="B648"/>
      <c r="C648"/>
      <c r="D648"/>
      <c r="E648"/>
      <c r="F648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</row>
    <row r="649" spans="1:49" ht="12.75">
      <c r="A649"/>
      <c r="B649"/>
      <c r="C649"/>
      <c r="D649"/>
      <c r="E649"/>
      <c r="F649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</row>
    <row r="650" spans="1:49" ht="12.75">
      <c r="A650"/>
      <c r="B650"/>
      <c r="C650"/>
      <c r="D650"/>
      <c r="E650"/>
      <c r="F650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</row>
    <row r="651" spans="1:49" ht="12.75">
      <c r="A651"/>
      <c r="B651"/>
      <c r="C651"/>
      <c r="D651"/>
      <c r="E651"/>
      <c r="F65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</row>
    <row r="652" spans="1:49" ht="12.75">
      <c r="A652"/>
      <c r="B652"/>
      <c r="C652"/>
      <c r="D652"/>
      <c r="E652"/>
      <c r="F652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</row>
    <row r="653" spans="1:49" ht="12.75">
      <c r="A653"/>
      <c r="B653"/>
      <c r="C653"/>
      <c r="D653"/>
      <c r="E653"/>
      <c r="F653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</row>
    <row r="654" spans="1:49" ht="12.75">
      <c r="A654"/>
      <c r="B654"/>
      <c r="C654"/>
      <c r="D654"/>
      <c r="E654"/>
      <c r="F654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</row>
    <row r="655" spans="1:49" ht="12.75">
      <c r="A655"/>
      <c r="B655"/>
      <c r="C655"/>
      <c r="D655"/>
      <c r="E655"/>
      <c r="F65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</row>
    <row r="656" spans="1:49" ht="12.75">
      <c r="A656"/>
      <c r="B656"/>
      <c r="C656"/>
      <c r="D656"/>
      <c r="E656"/>
      <c r="F656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</row>
    <row r="657" spans="1:49" ht="12.75">
      <c r="A657"/>
      <c r="B657"/>
      <c r="C657"/>
      <c r="D657"/>
      <c r="E657"/>
      <c r="F65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</row>
    <row r="658" spans="1:49" ht="12.75">
      <c r="A658"/>
      <c r="B658"/>
      <c r="C658"/>
      <c r="D658"/>
      <c r="E658"/>
      <c r="F658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</row>
    <row r="659" spans="1:49" ht="12.75">
      <c r="A659"/>
      <c r="B659"/>
      <c r="C659"/>
      <c r="D659"/>
      <c r="E659"/>
      <c r="F659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</row>
    <row r="660" spans="1:49" ht="12.75">
      <c r="A660"/>
      <c r="B660"/>
      <c r="C660"/>
      <c r="D660"/>
      <c r="E660"/>
      <c r="F660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</row>
    <row r="661" spans="1:49" ht="12.75">
      <c r="A661"/>
      <c r="B661"/>
      <c r="C661"/>
      <c r="D661"/>
      <c r="E661"/>
      <c r="F66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</row>
    <row r="662" spans="1:49" ht="12.75">
      <c r="A662"/>
      <c r="B662"/>
      <c r="C662"/>
      <c r="D662"/>
      <c r="E662"/>
      <c r="F662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</row>
    <row r="663" spans="1:49" ht="12.75">
      <c r="A663"/>
      <c r="B663"/>
      <c r="C663"/>
      <c r="D663"/>
      <c r="E663"/>
      <c r="F663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</row>
    <row r="664" spans="1:49" ht="12.75">
      <c r="A664"/>
      <c r="B664"/>
      <c r="C664"/>
      <c r="D664"/>
      <c r="E664"/>
      <c r="F664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</row>
    <row r="665" spans="1:49" ht="12.75">
      <c r="A665"/>
      <c r="B665"/>
      <c r="C665"/>
      <c r="D665"/>
      <c r="E665"/>
      <c r="F66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</row>
    <row r="666" spans="1:49" ht="12.75">
      <c r="A666"/>
      <c r="B666"/>
      <c r="C666"/>
      <c r="D666"/>
      <c r="E666"/>
      <c r="F666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</row>
    <row r="667" spans="1:49" ht="12.75">
      <c r="A667"/>
      <c r="B667"/>
      <c r="C667"/>
      <c r="D667"/>
      <c r="E667"/>
      <c r="F66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</row>
    <row r="668" spans="1:49" ht="12.75">
      <c r="A668"/>
      <c r="B668"/>
      <c r="C668"/>
      <c r="D668"/>
      <c r="E668"/>
      <c r="F668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</row>
    <row r="669" spans="1:49" ht="12.75">
      <c r="A669"/>
      <c r="B669"/>
      <c r="C669"/>
      <c r="D669"/>
      <c r="E669"/>
      <c r="F669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</row>
    <row r="670" spans="1:49" ht="12.75">
      <c r="A670"/>
      <c r="B670"/>
      <c r="C670"/>
      <c r="D670"/>
      <c r="E670"/>
      <c r="F670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</row>
    <row r="671" spans="1:49" ht="12.75">
      <c r="A671"/>
      <c r="B671"/>
      <c r="C671"/>
      <c r="D671"/>
      <c r="E671"/>
      <c r="F67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</row>
    <row r="672" spans="1:49" ht="12.75">
      <c r="A672"/>
      <c r="B672"/>
      <c r="C672"/>
      <c r="D672"/>
      <c r="E672"/>
      <c r="F672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</row>
    <row r="673" spans="1:49" ht="12.75">
      <c r="A673"/>
      <c r="B673"/>
      <c r="C673"/>
      <c r="D673"/>
      <c r="E673"/>
      <c r="F673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</row>
    <row r="674" spans="1:49" ht="12.75">
      <c r="A674"/>
      <c r="B674"/>
      <c r="C674"/>
      <c r="D674"/>
      <c r="E674"/>
      <c r="F674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</row>
    <row r="675" spans="1:49" ht="12.75">
      <c r="A675"/>
      <c r="B675"/>
      <c r="C675"/>
      <c r="D675"/>
      <c r="E675"/>
      <c r="F675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</row>
    <row r="676" spans="1:49" ht="12.75">
      <c r="A676"/>
      <c r="B676"/>
      <c r="C676"/>
      <c r="D676"/>
      <c r="E676"/>
      <c r="F676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</row>
    <row r="677" spans="1:49" ht="12.75">
      <c r="A677"/>
      <c r="B677"/>
      <c r="C677"/>
      <c r="D677"/>
      <c r="E677"/>
      <c r="F67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</row>
    <row r="678" spans="1:49" ht="12.75">
      <c r="A678"/>
      <c r="B678"/>
      <c r="C678"/>
      <c r="D678"/>
      <c r="E678"/>
      <c r="F678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</row>
    <row r="679" spans="1:49" ht="12.75">
      <c r="A679"/>
      <c r="B679"/>
      <c r="C679"/>
      <c r="D679"/>
      <c r="E679"/>
      <c r="F679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</row>
    <row r="680" spans="1:49" ht="12.75">
      <c r="A680"/>
      <c r="B680"/>
      <c r="C680"/>
      <c r="D680"/>
      <c r="E680"/>
      <c r="F680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</row>
    <row r="681" spans="1:49" ht="12.75">
      <c r="A681"/>
      <c r="B681"/>
      <c r="C681"/>
      <c r="D681"/>
      <c r="E681"/>
      <c r="F68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</row>
    <row r="682" spans="1:49" ht="12.75">
      <c r="A682"/>
      <c r="B682"/>
      <c r="C682"/>
      <c r="D682"/>
      <c r="E682"/>
      <c r="F682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</row>
    <row r="683" spans="1:49" ht="12.75">
      <c r="A683"/>
      <c r="B683"/>
      <c r="C683"/>
      <c r="D683"/>
      <c r="E683"/>
      <c r="F683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</row>
    <row r="684" spans="1:49" ht="12.75">
      <c r="A684"/>
      <c r="B684"/>
      <c r="C684"/>
      <c r="D684"/>
      <c r="E684"/>
      <c r="F684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</row>
    <row r="685" spans="1:49" ht="12.75">
      <c r="A685"/>
      <c r="B685"/>
      <c r="C685"/>
      <c r="D685"/>
      <c r="E685"/>
      <c r="F68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</row>
    <row r="686" spans="1:49" ht="12.75">
      <c r="A686"/>
      <c r="B686"/>
      <c r="C686"/>
      <c r="D686"/>
      <c r="E686"/>
      <c r="F686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</row>
    <row r="687" spans="1:49" ht="12.75">
      <c r="A687"/>
      <c r="B687"/>
      <c r="C687"/>
      <c r="D687"/>
      <c r="E687"/>
      <c r="F68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</row>
    <row r="688" spans="1:49" ht="12.75">
      <c r="A688"/>
      <c r="B688"/>
      <c r="C688"/>
      <c r="D688"/>
      <c r="E688"/>
      <c r="F688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</row>
    <row r="689" spans="1:49" ht="12.75">
      <c r="A689"/>
      <c r="B689"/>
      <c r="C689"/>
      <c r="D689"/>
      <c r="E689"/>
      <c r="F689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</row>
    <row r="690" spans="1:49" ht="12.75">
      <c r="A690"/>
      <c r="B690"/>
      <c r="C690"/>
      <c r="D690"/>
      <c r="E690"/>
      <c r="F690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</row>
    <row r="691" spans="1:49" ht="12.75">
      <c r="A691"/>
      <c r="B691"/>
      <c r="C691"/>
      <c r="D691"/>
      <c r="E691"/>
      <c r="F69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</row>
    <row r="692" spans="1:49" ht="12.75">
      <c r="A692"/>
      <c r="B692"/>
      <c r="C692"/>
      <c r="D692"/>
      <c r="E692"/>
      <c r="F692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</row>
    <row r="693" spans="1:49" ht="12.75">
      <c r="A693"/>
      <c r="B693"/>
      <c r="C693"/>
      <c r="D693"/>
      <c r="E693"/>
      <c r="F693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</row>
    <row r="694" spans="1:49" ht="12.75">
      <c r="A694"/>
      <c r="B694"/>
      <c r="C694"/>
      <c r="D694"/>
      <c r="E694"/>
      <c r="F694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</row>
    <row r="695" spans="1:49" ht="12.75">
      <c r="A695"/>
      <c r="B695"/>
      <c r="C695"/>
      <c r="D695"/>
      <c r="E695"/>
      <c r="F69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</row>
    <row r="696" spans="1:49" ht="12.75">
      <c r="A696"/>
      <c r="B696"/>
      <c r="C696"/>
      <c r="D696"/>
      <c r="E696"/>
      <c r="F696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</row>
    <row r="697" spans="1:49" ht="12.75">
      <c r="A697"/>
      <c r="B697"/>
      <c r="C697"/>
      <c r="D697"/>
      <c r="E697"/>
      <c r="F69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</row>
    <row r="698" spans="1:49" ht="12.75">
      <c r="A698"/>
      <c r="B698"/>
      <c r="C698"/>
      <c r="D698"/>
      <c r="E698"/>
      <c r="F698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</row>
    <row r="699" spans="1:49" ht="12.75">
      <c r="A699"/>
      <c r="B699"/>
      <c r="C699"/>
      <c r="D699"/>
      <c r="E699"/>
      <c r="F699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</row>
    <row r="700" spans="1:49" ht="12.75">
      <c r="A700"/>
      <c r="B700"/>
      <c r="C700"/>
      <c r="D700"/>
      <c r="E700"/>
      <c r="F700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</row>
    <row r="701" spans="1:49" ht="12.75">
      <c r="A701"/>
      <c r="B701"/>
      <c r="C701"/>
      <c r="D701"/>
      <c r="E701"/>
      <c r="F70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</row>
    <row r="702" spans="1:49" ht="12.75">
      <c r="A702"/>
      <c r="B702"/>
      <c r="C702"/>
      <c r="D702"/>
      <c r="E702"/>
      <c r="F702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</row>
    <row r="703" spans="1:49" ht="12.75">
      <c r="A703"/>
      <c r="B703"/>
      <c r="C703"/>
      <c r="D703"/>
      <c r="E703"/>
      <c r="F703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</row>
    <row r="704" spans="1:49" ht="12.75">
      <c r="A704"/>
      <c r="B704"/>
      <c r="C704"/>
      <c r="D704"/>
      <c r="E704"/>
      <c r="F704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</row>
    <row r="705" spans="1:49" ht="12.75">
      <c r="A705"/>
      <c r="B705"/>
      <c r="C705"/>
      <c r="D705"/>
      <c r="E705"/>
      <c r="F705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</row>
    <row r="706" spans="1:49" ht="12.75">
      <c r="A706"/>
      <c r="B706"/>
      <c r="C706"/>
      <c r="D706"/>
      <c r="E706"/>
      <c r="F706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</row>
    <row r="707" spans="1:49" ht="12.75">
      <c r="A707"/>
      <c r="B707"/>
      <c r="C707"/>
      <c r="D707"/>
      <c r="E707"/>
      <c r="F70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</row>
    <row r="708" spans="1:49" ht="12.75">
      <c r="A708"/>
      <c r="B708"/>
      <c r="C708"/>
      <c r="D708"/>
      <c r="E708"/>
      <c r="F708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</row>
    <row r="709" spans="1:49" ht="12.75">
      <c r="A709"/>
      <c r="B709"/>
      <c r="C709"/>
      <c r="D709"/>
      <c r="E709"/>
      <c r="F709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</row>
    <row r="710" spans="1:49" ht="12.75">
      <c r="A710"/>
      <c r="B710"/>
      <c r="C710"/>
      <c r="D710"/>
      <c r="E710"/>
      <c r="F710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</row>
    <row r="711" spans="1:49" ht="12.75">
      <c r="A711"/>
      <c r="B711"/>
      <c r="C711"/>
      <c r="D711"/>
      <c r="E711"/>
      <c r="F71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</row>
    <row r="712" spans="1:49" ht="12.75">
      <c r="A712"/>
      <c r="B712"/>
      <c r="C712"/>
      <c r="D712"/>
      <c r="E712"/>
      <c r="F712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</row>
    <row r="713" spans="1:49" ht="12.75">
      <c r="A713"/>
      <c r="B713"/>
      <c r="C713"/>
      <c r="D713"/>
      <c r="E713"/>
      <c r="F713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</row>
    <row r="714" spans="1:49" ht="12.75">
      <c r="A714"/>
      <c r="B714"/>
      <c r="C714"/>
      <c r="D714"/>
      <c r="E714"/>
      <c r="F714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</row>
    <row r="715" spans="1:49" ht="12.75">
      <c r="A715"/>
      <c r="B715"/>
      <c r="C715"/>
      <c r="D715"/>
      <c r="E715"/>
      <c r="F715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</row>
    <row r="716" spans="1:49" ht="12.75">
      <c r="A716"/>
      <c r="B716"/>
      <c r="C716"/>
      <c r="D716"/>
      <c r="E716"/>
      <c r="F716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</row>
    <row r="717" spans="1:49" ht="12.75">
      <c r="A717"/>
      <c r="B717"/>
      <c r="C717"/>
      <c r="D717"/>
      <c r="E717"/>
      <c r="F71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</row>
    <row r="718" spans="1:49" ht="12.75">
      <c r="A718"/>
      <c r="B718"/>
      <c r="C718"/>
      <c r="D718"/>
      <c r="E718"/>
      <c r="F718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</row>
    <row r="719" spans="1:49" ht="12.75">
      <c r="A719"/>
      <c r="B719"/>
      <c r="C719"/>
      <c r="D719"/>
      <c r="E719"/>
      <c r="F719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</row>
    <row r="720" spans="1:49" ht="12.75">
      <c r="A720"/>
      <c r="B720"/>
      <c r="C720"/>
      <c r="D720"/>
      <c r="E720"/>
      <c r="F720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</row>
    <row r="721" spans="1:49" ht="12.75">
      <c r="A721"/>
      <c r="B721"/>
      <c r="C721"/>
      <c r="D721"/>
      <c r="E721"/>
      <c r="F72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</row>
    <row r="722" spans="1:49" ht="12.75">
      <c r="A722"/>
      <c r="B722"/>
      <c r="C722"/>
      <c r="D722"/>
      <c r="E722"/>
      <c r="F722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</row>
    <row r="723" spans="1:49" ht="12.75">
      <c r="A723"/>
      <c r="B723"/>
      <c r="C723"/>
      <c r="D723"/>
      <c r="E723"/>
      <c r="F723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</row>
    <row r="724" spans="1:49" ht="12.75">
      <c r="A724"/>
      <c r="B724"/>
      <c r="C724"/>
      <c r="D724"/>
      <c r="E724"/>
      <c r="F724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</row>
    <row r="725" spans="1:49" ht="12.75">
      <c r="A725"/>
      <c r="B725"/>
      <c r="C725"/>
      <c r="D725"/>
      <c r="E725"/>
      <c r="F725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</row>
    <row r="726" spans="1:49" ht="12.75">
      <c r="A726"/>
      <c r="B726"/>
      <c r="C726"/>
      <c r="D726"/>
      <c r="E726"/>
      <c r="F726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</row>
    <row r="727" spans="1:49" ht="12.75">
      <c r="A727"/>
      <c r="B727"/>
      <c r="C727"/>
      <c r="D727"/>
      <c r="E727"/>
      <c r="F72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</row>
    <row r="728" spans="1:49" ht="12.75">
      <c r="A728"/>
      <c r="B728"/>
      <c r="C728"/>
      <c r="D728"/>
      <c r="E728"/>
      <c r="F728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</row>
    <row r="729" spans="1:49" ht="12.75">
      <c r="A729"/>
      <c r="B729"/>
      <c r="C729"/>
      <c r="D729"/>
      <c r="E729"/>
      <c r="F729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</row>
    <row r="730" spans="1:49" ht="12.75">
      <c r="A730"/>
      <c r="B730"/>
      <c r="C730"/>
      <c r="D730"/>
      <c r="E730"/>
      <c r="F730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</row>
    <row r="731" spans="1:49" ht="12.75">
      <c r="A731"/>
      <c r="B731"/>
      <c r="C731"/>
      <c r="D731"/>
      <c r="E731"/>
      <c r="F73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</row>
    <row r="732" spans="1:49" ht="12.75">
      <c r="A732"/>
      <c r="B732"/>
      <c r="C732"/>
      <c r="D732"/>
      <c r="E732"/>
      <c r="F732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</row>
    <row r="733" spans="1:49" ht="12.75">
      <c r="A733"/>
      <c r="B733"/>
      <c r="C733"/>
      <c r="D733"/>
      <c r="E733"/>
      <c r="F733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</row>
    <row r="734" spans="1:49" ht="12.75">
      <c r="A734"/>
      <c r="B734"/>
      <c r="C734"/>
      <c r="D734"/>
      <c r="E734"/>
      <c r="F734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</row>
    <row r="735" spans="1:49" ht="12.75">
      <c r="A735"/>
      <c r="B735"/>
      <c r="C735"/>
      <c r="D735"/>
      <c r="E735"/>
      <c r="F735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</row>
    <row r="736" spans="1:49" ht="12.75">
      <c r="A736"/>
      <c r="B736"/>
      <c r="C736"/>
      <c r="D736"/>
      <c r="E736"/>
      <c r="F736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</row>
    <row r="737" spans="1:49" ht="12.75">
      <c r="A737"/>
      <c r="B737"/>
      <c r="C737"/>
      <c r="D737"/>
      <c r="E737"/>
      <c r="F73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</row>
    <row r="738" spans="1:49" ht="12.75">
      <c r="A738"/>
      <c r="B738"/>
      <c r="C738"/>
      <c r="D738"/>
      <c r="E738"/>
      <c r="F738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</row>
    <row r="739" spans="1:49" ht="12.75">
      <c r="A739"/>
      <c r="B739"/>
      <c r="C739"/>
      <c r="D739"/>
      <c r="E739"/>
      <c r="F739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</row>
    <row r="740" spans="1:49" ht="12.75">
      <c r="A740"/>
      <c r="B740"/>
      <c r="C740"/>
      <c r="D740"/>
      <c r="E740"/>
      <c r="F740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</row>
    <row r="741" spans="1:49" ht="12.75">
      <c r="A741"/>
      <c r="B741"/>
      <c r="C741"/>
      <c r="D741"/>
      <c r="E741"/>
      <c r="F74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</row>
    <row r="742" spans="1:49" ht="12.75">
      <c r="A742"/>
      <c r="B742"/>
      <c r="C742"/>
      <c r="D742"/>
      <c r="E742"/>
      <c r="F742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</row>
    <row r="743" spans="1:49" ht="12.75">
      <c r="A743"/>
      <c r="B743"/>
      <c r="C743"/>
      <c r="D743"/>
      <c r="E743"/>
      <c r="F743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</row>
    <row r="744" spans="1:49" ht="12.75">
      <c r="A744"/>
      <c r="B744"/>
      <c r="C744"/>
      <c r="D744"/>
      <c r="E744"/>
      <c r="F744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</row>
    <row r="745" spans="1:49" ht="12.75">
      <c r="A745"/>
      <c r="B745"/>
      <c r="C745"/>
      <c r="D745"/>
      <c r="E745"/>
      <c r="F745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</row>
    <row r="746" spans="1:49" ht="12.75">
      <c r="A746"/>
      <c r="B746"/>
      <c r="C746"/>
      <c r="D746"/>
      <c r="E746"/>
      <c r="F746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</row>
    <row r="747" spans="1:49" ht="12.75">
      <c r="A747"/>
      <c r="B747"/>
      <c r="C747"/>
      <c r="D747"/>
      <c r="E747"/>
      <c r="F74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</row>
    <row r="748" spans="1:49" ht="12.75">
      <c r="A748"/>
      <c r="B748"/>
      <c r="C748"/>
      <c r="D748"/>
      <c r="E748"/>
      <c r="F748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</row>
    <row r="749" spans="1:49" ht="12.75">
      <c r="A749"/>
      <c r="B749"/>
      <c r="C749"/>
      <c r="D749"/>
      <c r="E749"/>
      <c r="F749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</row>
    <row r="750" spans="1:49" ht="12.75">
      <c r="A750"/>
      <c r="B750"/>
      <c r="C750"/>
      <c r="D750"/>
      <c r="E750"/>
      <c r="F750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</row>
    <row r="751" spans="1:49" ht="12.75">
      <c r="A751"/>
      <c r="B751"/>
      <c r="C751"/>
      <c r="D751"/>
      <c r="E751"/>
      <c r="F75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</row>
    <row r="752" spans="1:49" ht="12.75">
      <c r="A752"/>
      <c r="B752"/>
      <c r="C752"/>
      <c r="D752"/>
      <c r="E752"/>
      <c r="F752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</row>
    <row r="753" spans="1:49" ht="12.75">
      <c r="A753"/>
      <c r="B753"/>
      <c r="C753"/>
      <c r="D753"/>
      <c r="E753"/>
      <c r="F753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</row>
    <row r="754" spans="1:49" ht="12.75">
      <c r="A754"/>
      <c r="B754"/>
      <c r="C754"/>
      <c r="D754"/>
      <c r="E754"/>
      <c r="F754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</row>
    <row r="755" spans="1:49" ht="12.75">
      <c r="A755"/>
      <c r="B755"/>
      <c r="C755"/>
      <c r="D755"/>
      <c r="E755"/>
      <c r="F755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</row>
    <row r="756" spans="1:49" ht="12.75">
      <c r="A756"/>
      <c r="B756"/>
      <c r="C756"/>
      <c r="D756"/>
      <c r="E756"/>
      <c r="F756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</row>
    <row r="757" spans="1:49" ht="12.75">
      <c r="A757"/>
      <c r="B757"/>
      <c r="C757"/>
      <c r="D757"/>
      <c r="E757"/>
      <c r="F75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</row>
    <row r="758" spans="1:49" ht="12.75">
      <c r="A758"/>
      <c r="B758"/>
      <c r="C758"/>
      <c r="D758"/>
      <c r="E758"/>
      <c r="F758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</row>
    <row r="759" spans="1:49" ht="12.75">
      <c r="A759"/>
      <c r="B759"/>
      <c r="C759"/>
      <c r="D759"/>
      <c r="E759"/>
      <c r="F759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</row>
    <row r="760" spans="1:49" ht="12.75">
      <c r="A760"/>
      <c r="B760"/>
      <c r="C760"/>
      <c r="D760"/>
      <c r="E760"/>
      <c r="F760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</row>
    <row r="761" spans="1:49" ht="12.75">
      <c r="A761"/>
      <c r="B761"/>
      <c r="C761"/>
      <c r="D761"/>
      <c r="E761"/>
      <c r="F76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</row>
    <row r="762" spans="1:49" ht="12.75">
      <c r="A762"/>
      <c r="B762"/>
      <c r="C762"/>
      <c r="D762"/>
      <c r="E762"/>
      <c r="F762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</row>
    <row r="763" spans="1:49" ht="12.75">
      <c r="A763"/>
      <c r="B763"/>
      <c r="C763"/>
      <c r="D763"/>
      <c r="E763"/>
      <c r="F763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</row>
    <row r="764" spans="1:49" ht="12.75">
      <c r="A764"/>
      <c r="B764"/>
      <c r="C764"/>
      <c r="D764"/>
      <c r="E764"/>
      <c r="F764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</row>
    <row r="765" spans="1:49" ht="12.75">
      <c r="A765"/>
      <c r="B765"/>
      <c r="C765"/>
      <c r="D765"/>
      <c r="E765"/>
      <c r="F765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</row>
    <row r="766" spans="1:49" ht="12.75">
      <c r="A766"/>
      <c r="B766"/>
      <c r="C766"/>
      <c r="D766"/>
      <c r="E766"/>
      <c r="F766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</row>
    <row r="767" spans="1:49" ht="12.75">
      <c r="A767"/>
      <c r="B767"/>
      <c r="C767"/>
      <c r="D767"/>
      <c r="E767"/>
      <c r="F76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</row>
    <row r="768" spans="1:49" ht="12.75">
      <c r="A768"/>
      <c r="B768"/>
      <c r="C768"/>
      <c r="D768"/>
      <c r="E768"/>
      <c r="F768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</row>
    <row r="769" spans="1:49" ht="12.75">
      <c r="A769"/>
      <c r="B769"/>
      <c r="C769"/>
      <c r="D769"/>
      <c r="E769"/>
      <c r="F769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</row>
    <row r="770" spans="1:49" ht="12.75">
      <c r="A770"/>
      <c r="B770"/>
      <c r="C770"/>
      <c r="D770"/>
      <c r="E770"/>
      <c r="F770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</row>
    <row r="771" spans="1:49" ht="12.75">
      <c r="A771"/>
      <c r="B771"/>
      <c r="C771"/>
      <c r="D771"/>
      <c r="E771"/>
      <c r="F77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</row>
    <row r="772" spans="1:49" ht="12.75">
      <c r="A772"/>
      <c r="B772"/>
      <c r="C772"/>
      <c r="D772"/>
      <c r="E772"/>
      <c r="F772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</row>
    <row r="773" spans="1:49" ht="12.75">
      <c r="A773"/>
      <c r="B773"/>
      <c r="C773"/>
      <c r="D773"/>
      <c r="E773"/>
      <c r="F773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</row>
    <row r="774" spans="1:49" ht="12.75">
      <c r="A774"/>
      <c r="B774"/>
      <c r="C774"/>
      <c r="D774"/>
      <c r="E774"/>
      <c r="F774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</row>
    <row r="775" spans="1:49" ht="12.75">
      <c r="A775"/>
      <c r="B775"/>
      <c r="C775"/>
      <c r="D775"/>
      <c r="E775"/>
      <c r="F775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</row>
    <row r="776" spans="1:49" ht="12.75">
      <c r="A776"/>
      <c r="B776"/>
      <c r="C776"/>
      <c r="D776"/>
      <c r="E776"/>
      <c r="F776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</row>
    <row r="777" spans="1:49" ht="12.75">
      <c r="A777"/>
      <c r="B777"/>
      <c r="C777"/>
      <c r="D777"/>
      <c r="E777"/>
      <c r="F77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</row>
    <row r="778" spans="1:49" ht="12.75">
      <c r="A778"/>
      <c r="B778"/>
      <c r="C778"/>
      <c r="D778"/>
      <c r="E778"/>
      <c r="F778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</row>
    <row r="779" spans="1:49" ht="12.75">
      <c r="A779"/>
      <c r="B779"/>
      <c r="C779"/>
      <c r="D779"/>
      <c r="E779"/>
      <c r="F779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</row>
    <row r="780" spans="1:49" ht="12.75">
      <c r="A780"/>
      <c r="B780"/>
      <c r="C780"/>
      <c r="D780"/>
      <c r="E780"/>
      <c r="F780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</row>
    <row r="781" spans="1:49" ht="12.75">
      <c r="A781"/>
      <c r="B781"/>
      <c r="C781"/>
      <c r="D781"/>
      <c r="E781"/>
      <c r="F78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</row>
    <row r="782" spans="1:49" ht="12.75">
      <c r="A782"/>
      <c r="B782"/>
      <c r="C782"/>
      <c r="D782"/>
      <c r="E782"/>
      <c r="F782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</row>
    <row r="783" spans="1:49" ht="12.75">
      <c r="A783"/>
      <c r="B783"/>
      <c r="C783"/>
      <c r="D783"/>
      <c r="E783"/>
      <c r="F783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</row>
    <row r="784" spans="1:49" ht="12.75">
      <c r="A784"/>
      <c r="B784"/>
      <c r="C784"/>
      <c r="D784"/>
      <c r="E784"/>
      <c r="F784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</row>
    <row r="785" spans="1:49" ht="12.75">
      <c r="A785"/>
      <c r="B785"/>
      <c r="C785"/>
      <c r="D785"/>
      <c r="E785"/>
      <c r="F785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</row>
    <row r="786" spans="1:49" ht="12.75">
      <c r="A786"/>
      <c r="B786"/>
      <c r="C786"/>
      <c r="D786"/>
      <c r="E786"/>
      <c r="F786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</row>
    <row r="787" spans="1:49" ht="12.75">
      <c r="A787"/>
      <c r="B787"/>
      <c r="C787"/>
      <c r="D787"/>
      <c r="E787"/>
      <c r="F78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</row>
    <row r="788" spans="1:49" ht="12.75">
      <c r="A788"/>
      <c r="B788"/>
      <c r="C788"/>
      <c r="D788"/>
      <c r="E788"/>
      <c r="F788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</row>
    <row r="789" spans="1:49" ht="12.75">
      <c r="A789"/>
      <c r="B789"/>
      <c r="C789"/>
      <c r="D789"/>
      <c r="E789"/>
      <c r="F789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</row>
    <row r="790" spans="1:49" ht="12.75">
      <c r="A790"/>
      <c r="B790"/>
      <c r="C790"/>
      <c r="D790"/>
      <c r="E790"/>
      <c r="F790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</row>
    <row r="791" spans="1:49" ht="12.75">
      <c r="A791"/>
      <c r="B791"/>
      <c r="C791"/>
      <c r="D791"/>
      <c r="E791"/>
      <c r="F79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</row>
    <row r="792" spans="1:49" ht="12.75">
      <c r="A792"/>
      <c r="B792"/>
      <c r="C792"/>
      <c r="D792"/>
      <c r="E792"/>
      <c r="F792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</row>
    <row r="793" spans="1:49" ht="12.75">
      <c r="A793"/>
      <c r="B793"/>
      <c r="C793"/>
      <c r="D793"/>
      <c r="E793"/>
      <c r="F793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</row>
    <row r="794" spans="1:49" ht="12.75">
      <c r="A794"/>
      <c r="B794"/>
      <c r="C794"/>
      <c r="D794"/>
      <c r="E794"/>
      <c r="F794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</row>
    <row r="795" spans="1:49" ht="12.75">
      <c r="A795"/>
      <c r="B795"/>
      <c r="C795"/>
      <c r="D795"/>
      <c r="E795"/>
      <c r="F795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</row>
    <row r="796" spans="1:49" ht="12.75">
      <c r="A796"/>
      <c r="B796"/>
      <c r="C796"/>
      <c r="D796"/>
      <c r="E796"/>
      <c r="F796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</row>
    <row r="797" spans="1:49" ht="12.75">
      <c r="A797"/>
      <c r="B797"/>
      <c r="C797"/>
      <c r="D797"/>
      <c r="E797"/>
      <c r="F79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</row>
    <row r="798" spans="1:49" ht="12.75">
      <c r="A798"/>
      <c r="B798"/>
      <c r="C798"/>
      <c r="D798"/>
      <c r="E798"/>
      <c r="F798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</row>
    <row r="799" spans="1:49" ht="12.75">
      <c r="A799"/>
      <c r="B799"/>
      <c r="C799"/>
      <c r="D799"/>
      <c r="E799"/>
      <c r="F799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</row>
    <row r="800" spans="1:49" ht="12.75">
      <c r="A800"/>
      <c r="B800"/>
      <c r="C800"/>
      <c r="D800"/>
      <c r="E800"/>
      <c r="F800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</row>
    <row r="801" spans="1:49" ht="12.75">
      <c r="A801"/>
      <c r="B801"/>
      <c r="C801"/>
      <c r="D801"/>
      <c r="E801"/>
      <c r="F80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</row>
    <row r="802" spans="1:49" ht="12.75">
      <c r="A802"/>
      <c r="B802"/>
      <c r="C802"/>
      <c r="D802"/>
      <c r="E802"/>
      <c r="F802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</row>
    <row r="803" spans="1:49" ht="12.75">
      <c r="A803"/>
      <c r="B803"/>
      <c r="C803"/>
      <c r="D803"/>
      <c r="E803"/>
      <c r="F803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</row>
    <row r="804" spans="1:49" ht="12.75">
      <c r="A804"/>
      <c r="B804"/>
      <c r="C804"/>
      <c r="D804"/>
      <c r="E804"/>
      <c r="F804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</row>
    <row r="805" spans="1:49" ht="12.75">
      <c r="A805"/>
      <c r="B805"/>
      <c r="C805"/>
      <c r="D805"/>
      <c r="E805"/>
      <c r="F805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</row>
    <row r="806" spans="1:49" ht="12.75">
      <c r="A806"/>
      <c r="B806"/>
      <c r="C806"/>
      <c r="D806"/>
      <c r="E806"/>
      <c r="F806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</row>
    <row r="807" spans="1:49" ht="12.75">
      <c r="A807"/>
      <c r="B807"/>
      <c r="C807"/>
      <c r="D807"/>
      <c r="E807"/>
      <c r="F80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</row>
    <row r="808" spans="1:49" ht="12.75">
      <c r="A808"/>
      <c r="B808"/>
      <c r="C808"/>
      <c r="D808"/>
      <c r="E808"/>
      <c r="F808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</row>
    <row r="809" spans="1:49" ht="12.75">
      <c r="A809"/>
      <c r="B809"/>
      <c r="C809"/>
      <c r="D809"/>
      <c r="E809"/>
      <c r="F809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</row>
    <row r="810" spans="1:49" ht="12.75">
      <c r="A810"/>
      <c r="B810"/>
      <c r="C810"/>
      <c r="D810"/>
      <c r="E810"/>
      <c r="F810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</row>
    <row r="811" spans="1:49" ht="12.75">
      <c r="A811"/>
      <c r="B811"/>
      <c r="C811"/>
      <c r="D811"/>
      <c r="E811"/>
      <c r="F81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</row>
    <row r="812" spans="1:49" ht="12.75">
      <c r="A812"/>
      <c r="B812"/>
      <c r="C812"/>
      <c r="D812"/>
      <c r="E812"/>
      <c r="F812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</row>
    <row r="813" spans="1:49" ht="12.75">
      <c r="A813"/>
      <c r="B813"/>
      <c r="C813"/>
      <c r="D813"/>
      <c r="E813"/>
      <c r="F813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</row>
    <row r="814" spans="1:49" ht="12.75">
      <c r="A814"/>
      <c r="B814"/>
      <c r="C814"/>
      <c r="D814"/>
      <c r="E814"/>
      <c r="F814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</row>
    <row r="815" spans="1:49" ht="12.75">
      <c r="A815"/>
      <c r="B815"/>
      <c r="C815"/>
      <c r="D815"/>
      <c r="E815"/>
      <c r="F815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</row>
    <row r="816" spans="1:49" ht="12.75">
      <c r="A816"/>
      <c r="B816"/>
      <c r="C816"/>
      <c r="D816"/>
      <c r="E816"/>
      <c r="F816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</row>
    <row r="817" spans="1:49" ht="12.75">
      <c r="A817"/>
      <c r="B817"/>
      <c r="C817"/>
      <c r="D817"/>
      <c r="E817"/>
      <c r="F81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</row>
    <row r="818" spans="1:49" ht="12.75">
      <c r="A818"/>
      <c r="B818"/>
      <c r="C818"/>
      <c r="D818"/>
      <c r="E818"/>
      <c r="F818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</row>
    <row r="819" spans="1:49" ht="12.75">
      <c r="A819"/>
      <c r="B819"/>
      <c r="C819"/>
      <c r="D819"/>
      <c r="E819"/>
      <c r="F819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</row>
    <row r="820" spans="1:49" ht="12.75">
      <c r="A820"/>
      <c r="B820"/>
      <c r="C820"/>
      <c r="D820"/>
      <c r="E820"/>
      <c r="F820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</row>
    <row r="821" spans="1:49" ht="12.75">
      <c r="A821"/>
      <c r="B821"/>
      <c r="C821"/>
      <c r="D821"/>
      <c r="E821"/>
      <c r="F82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</row>
    <row r="822" spans="1:49" ht="12.75">
      <c r="A822"/>
      <c r="B822"/>
      <c r="C822"/>
      <c r="D822"/>
      <c r="E822"/>
      <c r="F822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</row>
    <row r="823" spans="1:49" ht="12.75">
      <c r="A823"/>
      <c r="B823"/>
      <c r="C823"/>
      <c r="D823"/>
      <c r="E823"/>
      <c r="F823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</row>
    <row r="824" spans="1:49" ht="12.75">
      <c r="A824"/>
      <c r="B824"/>
      <c r="C824"/>
      <c r="D824"/>
      <c r="E824"/>
      <c r="F824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</row>
    <row r="825" spans="1:49" ht="12.75">
      <c r="A825"/>
      <c r="B825"/>
      <c r="C825"/>
      <c r="D825"/>
      <c r="E825"/>
      <c r="F825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</row>
    <row r="826" spans="1:49" ht="12.75">
      <c r="A826"/>
      <c r="B826"/>
      <c r="C826"/>
      <c r="D826"/>
      <c r="E826"/>
      <c r="F826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</row>
    <row r="827" spans="1:49" ht="12.75">
      <c r="A827"/>
      <c r="B827"/>
      <c r="C827"/>
      <c r="D827"/>
      <c r="E827"/>
      <c r="F82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</row>
    <row r="828" spans="1:49" ht="12.75">
      <c r="A828"/>
      <c r="B828"/>
      <c r="C828"/>
      <c r="D828"/>
      <c r="E828"/>
      <c r="F828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</row>
    <row r="829" spans="1:49" ht="12.75">
      <c r="A829"/>
      <c r="B829"/>
      <c r="C829"/>
      <c r="D829"/>
      <c r="E829"/>
      <c r="F829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</row>
    <row r="830" spans="1:49" ht="12.75">
      <c r="A830"/>
      <c r="B830"/>
      <c r="C830"/>
      <c r="D830"/>
      <c r="E830"/>
      <c r="F830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</row>
    <row r="831" spans="1:49" ht="12.75">
      <c r="A831"/>
      <c r="B831"/>
      <c r="C831"/>
      <c r="D831"/>
      <c r="E831"/>
      <c r="F83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</row>
    <row r="832" spans="1:49" ht="12.75">
      <c r="A832"/>
      <c r="B832"/>
      <c r="C832"/>
      <c r="D832"/>
      <c r="E832"/>
      <c r="F832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</row>
    <row r="833" spans="1:49" ht="12.75">
      <c r="A833"/>
      <c r="B833"/>
      <c r="C833"/>
      <c r="D833"/>
      <c r="E833"/>
      <c r="F833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</row>
    <row r="834" spans="1:49" ht="12.75">
      <c r="A834"/>
      <c r="B834"/>
      <c r="C834"/>
      <c r="D834"/>
      <c r="E834"/>
      <c r="F834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</row>
    <row r="835" spans="1:49" ht="12.75">
      <c r="A835"/>
      <c r="B835"/>
      <c r="C835"/>
      <c r="D835"/>
      <c r="E835"/>
      <c r="F835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</row>
    <row r="836" spans="1:49" ht="12.75">
      <c r="A836"/>
      <c r="B836"/>
      <c r="C836"/>
      <c r="D836"/>
      <c r="E836"/>
      <c r="F836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</row>
    <row r="837" spans="1:49" ht="12.75">
      <c r="A837"/>
      <c r="B837"/>
      <c r="C837"/>
      <c r="D837"/>
      <c r="E837"/>
      <c r="F83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</row>
    <row r="838" spans="1:49" ht="12.75">
      <c r="A838"/>
      <c r="B838"/>
      <c r="C838"/>
      <c r="D838"/>
      <c r="E838"/>
      <c r="F838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</row>
    <row r="839" spans="1:49" ht="12.75">
      <c r="A839"/>
      <c r="B839"/>
      <c r="C839"/>
      <c r="D839"/>
      <c r="E839"/>
      <c r="F839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</row>
    <row r="840" spans="1:49" ht="12.75">
      <c r="A840"/>
      <c r="B840"/>
      <c r="C840"/>
      <c r="D840"/>
      <c r="E840"/>
      <c r="F840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</row>
    <row r="841" spans="1:49" ht="12.75">
      <c r="A841"/>
      <c r="B841"/>
      <c r="C841"/>
      <c r="D841"/>
      <c r="E841"/>
      <c r="F84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</row>
    <row r="842" spans="1:49" ht="12.75">
      <c r="A842"/>
      <c r="B842"/>
      <c r="C842"/>
      <c r="D842"/>
      <c r="E842"/>
      <c r="F842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</row>
    <row r="843" spans="1:49" ht="12.75">
      <c r="A843"/>
      <c r="B843"/>
      <c r="C843"/>
      <c r="D843"/>
      <c r="E843"/>
      <c r="F843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</row>
    <row r="844" spans="1:49" ht="12.75">
      <c r="A844"/>
      <c r="B844"/>
      <c r="C844"/>
      <c r="D844"/>
      <c r="E844"/>
      <c r="F844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</row>
    <row r="845" spans="1:49" ht="12.75">
      <c r="A845"/>
      <c r="B845"/>
      <c r="C845"/>
      <c r="D845"/>
      <c r="E845"/>
      <c r="F845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</row>
    <row r="846" spans="1:49" ht="12.75">
      <c r="A846"/>
      <c r="B846"/>
      <c r="C846"/>
      <c r="D846"/>
      <c r="E846"/>
      <c r="F846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</row>
    <row r="847" spans="1:49" ht="12.75">
      <c r="A847"/>
      <c r="B847"/>
      <c r="C847"/>
      <c r="D847"/>
      <c r="E847"/>
      <c r="F84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</row>
    <row r="848" spans="1:49" ht="12.75">
      <c r="A848"/>
      <c r="B848"/>
      <c r="C848"/>
      <c r="D848"/>
      <c r="E848"/>
      <c r="F848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</row>
    <row r="849" spans="1:49" ht="12.75">
      <c r="A849"/>
      <c r="B849"/>
      <c r="C849"/>
      <c r="D849"/>
      <c r="E849"/>
      <c r="F849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</row>
    <row r="850" spans="1:49" ht="12.75">
      <c r="A850"/>
      <c r="B850"/>
      <c r="C850"/>
      <c r="D850"/>
      <c r="E850"/>
      <c r="F850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</row>
    <row r="851" spans="1:49" ht="12.75">
      <c r="A851"/>
      <c r="B851"/>
      <c r="C851"/>
      <c r="D851"/>
      <c r="E851"/>
      <c r="F85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</row>
    <row r="852" spans="1:49" ht="12.75">
      <c r="A852"/>
      <c r="B852"/>
      <c r="C852"/>
      <c r="D852"/>
      <c r="E852"/>
      <c r="F852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</row>
    <row r="853" spans="1:49" ht="12.75">
      <c r="A853"/>
      <c r="B853"/>
      <c r="C853"/>
      <c r="D853"/>
      <c r="E853"/>
      <c r="F853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</row>
    <row r="854" spans="1:49" ht="12.75">
      <c r="A854"/>
      <c r="B854"/>
      <c r="C854"/>
      <c r="D854"/>
      <c r="E854"/>
      <c r="F854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</row>
    <row r="855" spans="1:49" ht="12.75">
      <c r="A855"/>
      <c r="B855"/>
      <c r="C855"/>
      <c r="D855"/>
      <c r="E855"/>
      <c r="F855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</row>
    <row r="856" spans="1:49" ht="12.75">
      <c r="A856"/>
      <c r="B856"/>
      <c r="C856"/>
      <c r="D856"/>
      <c r="E856"/>
      <c r="F856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</row>
    <row r="857" spans="1:49" ht="12.75">
      <c r="A857"/>
      <c r="B857"/>
      <c r="C857"/>
      <c r="D857"/>
      <c r="E857"/>
      <c r="F85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</row>
    <row r="858" spans="1:49" ht="12.75">
      <c r="A858"/>
      <c r="B858"/>
      <c r="C858"/>
      <c r="D858"/>
      <c r="E858"/>
      <c r="F858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</row>
    <row r="859" spans="1:49" ht="12.75">
      <c r="A859"/>
      <c r="B859"/>
      <c r="C859"/>
      <c r="D859"/>
      <c r="E859"/>
      <c r="F859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</row>
    <row r="860" spans="1:49" ht="12.75">
      <c r="A860"/>
      <c r="B860"/>
      <c r="C860"/>
      <c r="D860"/>
      <c r="E860"/>
      <c r="F860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</row>
    <row r="861" spans="1:49" ht="12.75">
      <c r="A861"/>
      <c r="B861"/>
      <c r="C861"/>
      <c r="D861"/>
      <c r="E861"/>
      <c r="F86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</row>
    <row r="862" spans="1:49" ht="12.75">
      <c r="A862"/>
      <c r="B862"/>
      <c r="C862"/>
      <c r="D862"/>
      <c r="E862"/>
      <c r="F862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</row>
    <row r="863" spans="1:49" ht="12.75">
      <c r="A863"/>
      <c r="B863"/>
      <c r="C863"/>
      <c r="D863"/>
      <c r="E863"/>
      <c r="F863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</row>
    <row r="864" spans="1:49" ht="12.75">
      <c r="A864"/>
      <c r="B864"/>
      <c r="C864"/>
      <c r="D864"/>
      <c r="E864"/>
      <c r="F864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</row>
    <row r="865" spans="1:49" ht="12.75">
      <c r="A865"/>
      <c r="B865"/>
      <c r="C865"/>
      <c r="D865"/>
      <c r="E865"/>
      <c r="F86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</row>
    <row r="866" spans="1:49" ht="12.75">
      <c r="A866"/>
      <c r="B866"/>
      <c r="C866"/>
      <c r="D866"/>
      <c r="E866"/>
      <c r="F866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</row>
    <row r="867" spans="1:49" ht="12.75">
      <c r="A867"/>
      <c r="B867"/>
      <c r="C867"/>
      <c r="D867"/>
      <c r="E867"/>
      <c r="F86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</row>
    <row r="868" spans="1:49" ht="12.75">
      <c r="A868"/>
      <c r="B868"/>
      <c r="C868"/>
      <c r="D868"/>
      <c r="E868"/>
      <c r="F868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</row>
    <row r="869" spans="1:49" ht="12.75">
      <c r="A869"/>
      <c r="B869"/>
      <c r="C869"/>
      <c r="D869"/>
      <c r="E869"/>
      <c r="F869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</row>
    <row r="870" spans="1:49" ht="12.75">
      <c r="A870"/>
      <c r="B870"/>
      <c r="C870"/>
      <c r="D870"/>
      <c r="E870"/>
      <c r="F870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</row>
    <row r="871" spans="1:49" ht="12.75">
      <c r="A871"/>
      <c r="B871"/>
      <c r="C871"/>
      <c r="D871"/>
      <c r="E871"/>
      <c r="F87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</row>
    <row r="872" spans="1:49" ht="12.75">
      <c r="A872"/>
      <c r="B872"/>
      <c r="C872"/>
      <c r="D872"/>
      <c r="E872"/>
      <c r="F872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</row>
    <row r="873" spans="1:49" ht="12.75">
      <c r="A873"/>
      <c r="B873"/>
      <c r="C873"/>
      <c r="D873"/>
      <c r="E873"/>
      <c r="F873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</row>
    <row r="874" spans="1:49" ht="12.75">
      <c r="A874"/>
      <c r="B874"/>
      <c r="C874"/>
      <c r="D874"/>
      <c r="E874"/>
      <c r="F874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</row>
    <row r="875" spans="1:49" ht="12.75">
      <c r="A875"/>
      <c r="B875"/>
      <c r="C875"/>
      <c r="D875"/>
      <c r="E875"/>
      <c r="F875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</row>
    <row r="876" spans="1:49" ht="12.75">
      <c r="A876"/>
      <c r="B876"/>
      <c r="C876"/>
      <c r="D876"/>
      <c r="E876"/>
      <c r="F876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</row>
    <row r="877" spans="1:49" ht="12.75">
      <c r="A877"/>
      <c r="B877"/>
      <c r="C877"/>
      <c r="D877"/>
      <c r="E877"/>
      <c r="F87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</row>
    <row r="878" spans="1:49" ht="12.75">
      <c r="A878"/>
      <c r="B878"/>
      <c r="C878"/>
      <c r="D878"/>
      <c r="E878"/>
      <c r="F878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</row>
    <row r="879" spans="1:49" ht="12.75">
      <c r="A879"/>
      <c r="B879"/>
      <c r="C879"/>
      <c r="D879"/>
      <c r="E879"/>
      <c r="F879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</row>
    <row r="880" spans="1:49" ht="12.75">
      <c r="A880"/>
      <c r="B880"/>
      <c r="C880"/>
      <c r="D880"/>
      <c r="E880"/>
      <c r="F880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</row>
    <row r="881" spans="1:49" ht="12.75">
      <c r="A881"/>
      <c r="B881"/>
      <c r="C881"/>
      <c r="D881"/>
      <c r="E881"/>
      <c r="F88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</row>
    <row r="882" spans="1:49" ht="12.75">
      <c r="A882"/>
      <c r="B882"/>
      <c r="C882"/>
      <c r="D882"/>
      <c r="E882"/>
      <c r="F882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</row>
    <row r="883" spans="1:49" ht="12.75">
      <c r="A883"/>
      <c r="B883"/>
      <c r="C883"/>
      <c r="D883"/>
      <c r="E883"/>
      <c r="F883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</row>
    <row r="884" spans="1:49" ht="12.75">
      <c r="A884"/>
      <c r="B884"/>
      <c r="C884"/>
      <c r="D884"/>
      <c r="E884"/>
      <c r="F884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</row>
    <row r="885" spans="1:49" ht="12.75">
      <c r="A885"/>
      <c r="B885"/>
      <c r="C885"/>
      <c r="D885"/>
      <c r="E885"/>
      <c r="F885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</row>
    <row r="886" spans="1:49" ht="12.75">
      <c r="A886"/>
      <c r="B886"/>
      <c r="C886"/>
      <c r="D886"/>
      <c r="E886"/>
      <c r="F886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</row>
    <row r="887" spans="1:49" ht="12.75">
      <c r="A887"/>
      <c r="B887"/>
      <c r="C887"/>
      <c r="D887"/>
      <c r="E887"/>
      <c r="F88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</row>
    <row r="888" spans="1:49" ht="12.75">
      <c r="A888"/>
      <c r="B888"/>
      <c r="C888"/>
      <c r="D888"/>
      <c r="E888"/>
      <c r="F888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</row>
    <row r="889" spans="1:49" ht="12.75">
      <c r="A889"/>
      <c r="B889"/>
      <c r="C889"/>
      <c r="D889"/>
      <c r="E889"/>
      <c r="F889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</row>
    <row r="890" spans="1:49" ht="12.75">
      <c r="A890"/>
      <c r="B890"/>
      <c r="C890"/>
      <c r="D890"/>
      <c r="E890"/>
      <c r="F890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</row>
    <row r="891" spans="1:49" ht="12.75">
      <c r="A891"/>
      <c r="B891"/>
      <c r="C891"/>
      <c r="D891"/>
      <c r="E891"/>
      <c r="F89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</row>
    <row r="892" spans="1:49" ht="12.75">
      <c r="A892"/>
      <c r="B892"/>
      <c r="C892"/>
      <c r="D892"/>
      <c r="E892"/>
      <c r="F892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</row>
    <row r="893" spans="1:49" ht="12.75">
      <c r="A893"/>
      <c r="B893"/>
      <c r="C893"/>
      <c r="D893"/>
      <c r="E893"/>
      <c r="F893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</row>
    <row r="894" spans="1:49" ht="12.75">
      <c r="A894"/>
      <c r="B894"/>
      <c r="C894"/>
      <c r="D894"/>
      <c r="E894"/>
      <c r="F894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</row>
    <row r="895" spans="1:49" ht="12.75">
      <c r="A895"/>
      <c r="B895"/>
      <c r="C895"/>
      <c r="D895"/>
      <c r="E895"/>
      <c r="F895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</row>
    <row r="896" spans="1:49" ht="12.75">
      <c r="A896"/>
      <c r="B896"/>
      <c r="C896"/>
      <c r="D896"/>
      <c r="E896"/>
      <c r="F896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</row>
    <row r="897" spans="1:49" ht="12.75">
      <c r="A897"/>
      <c r="B897"/>
      <c r="C897"/>
      <c r="D897"/>
      <c r="E897"/>
      <c r="F89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</row>
    <row r="898" spans="1:49" ht="12.75">
      <c r="A898"/>
      <c r="B898"/>
      <c r="C898"/>
      <c r="D898"/>
      <c r="E898"/>
      <c r="F898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</row>
    <row r="899" spans="1:49" ht="12.75">
      <c r="A899"/>
      <c r="B899"/>
      <c r="C899"/>
      <c r="D899"/>
      <c r="E899"/>
      <c r="F899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</row>
    <row r="900" spans="1:49" ht="12.75">
      <c r="A900"/>
      <c r="B900"/>
      <c r="C900"/>
      <c r="D900"/>
      <c r="E900"/>
      <c r="F900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</row>
    <row r="901" spans="1:49" ht="12.75">
      <c r="A901"/>
      <c r="B901"/>
      <c r="C901"/>
      <c r="D901"/>
      <c r="E901"/>
      <c r="F90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</row>
    <row r="902" spans="1:49" ht="12.75">
      <c r="A902"/>
      <c r="B902"/>
      <c r="C902"/>
      <c r="D902"/>
      <c r="E902"/>
      <c r="F902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</row>
    <row r="903" spans="1:49" ht="12.75">
      <c r="A903"/>
      <c r="B903"/>
      <c r="C903"/>
      <c r="D903"/>
      <c r="E903"/>
      <c r="F903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</row>
    <row r="904" spans="1:49" ht="12.75">
      <c r="A904"/>
      <c r="B904"/>
      <c r="C904"/>
      <c r="D904"/>
      <c r="E904"/>
      <c r="F904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</row>
    <row r="905" spans="1:49" ht="12.75">
      <c r="A905"/>
      <c r="B905"/>
      <c r="C905"/>
      <c r="D905"/>
      <c r="E905"/>
      <c r="F905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</row>
    <row r="906" spans="1:49" ht="12.75">
      <c r="A906"/>
      <c r="B906"/>
      <c r="C906"/>
      <c r="D906"/>
      <c r="E906"/>
      <c r="F906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</row>
    <row r="907" spans="1:49" ht="12.75">
      <c r="A907"/>
      <c r="B907"/>
      <c r="C907"/>
      <c r="D907"/>
      <c r="E907"/>
      <c r="F90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</row>
    <row r="908" spans="1:49" ht="12.75">
      <c r="A908"/>
      <c r="B908"/>
      <c r="C908"/>
      <c r="D908"/>
      <c r="E908"/>
      <c r="F908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</row>
    <row r="909" spans="1:49" ht="12.75">
      <c r="A909"/>
      <c r="B909"/>
      <c r="C909"/>
      <c r="D909"/>
      <c r="E909"/>
      <c r="F909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</row>
    <row r="910" spans="1:49" ht="12.75">
      <c r="A910"/>
      <c r="B910"/>
      <c r="C910"/>
      <c r="D910"/>
      <c r="E910"/>
      <c r="F910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</row>
    <row r="911" spans="1:49" ht="12.75">
      <c r="A911"/>
      <c r="B911"/>
      <c r="C911"/>
      <c r="D911"/>
      <c r="E911"/>
      <c r="F91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</row>
    <row r="912" spans="1:49" ht="12.75">
      <c r="A912"/>
      <c r="B912"/>
      <c r="C912"/>
      <c r="D912"/>
      <c r="E912"/>
      <c r="F912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</row>
    <row r="913" spans="1:49" ht="12.75">
      <c r="A913"/>
      <c r="B913"/>
      <c r="C913"/>
      <c r="D913"/>
      <c r="E913"/>
      <c r="F913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</row>
    <row r="914" spans="1:49" ht="12.75">
      <c r="A914"/>
      <c r="B914"/>
      <c r="C914"/>
      <c r="D914"/>
      <c r="E914"/>
      <c r="F914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</row>
    <row r="915" spans="1:49" ht="12.75">
      <c r="A915"/>
      <c r="B915"/>
      <c r="C915"/>
      <c r="D915"/>
      <c r="E915"/>
      <c r="F915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</row>
    <row r="916" spans="1:49" ht="12.75">
      <c r="A916"/>
      <c r="B916"/>
      <c r="C916"/>
      <c r="D916"/>
      <c r="E916"/>
      <c r="F916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</row>
    <row r="917" spans="1:49" ht="12.75">
      <c r="A917"/>
      <c r="B917"/>
      <c r="C917"/>
      <c r="D917"/>
      <c r="E917"/>
      <c r="F91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</row>
    <row r="918" spans="1:49" ht="12.75">
      <c r="A918"/>
      <c r="B918"/>
      <c r="C918"/>
      <c r="D918"/>
      <c r="E918"/>
      <c r="F918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</row>
    <row r="919" spans="1:49" ht="12.75">
      <c r="A919"/>
      <c r="B919"/>
      <c r="C919"/>
      <c r="D919"/>
      <c r="E919"/>
      <c r="F919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</row>
    <row r="920" spans="1:49" ht="12.75">
      <c r="A920"/>
      <c r="B920"/>
      <c r="C920"/>
      <c r="D920"/>
      <c r="E920"/>
      <c r="F920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</row>
    <row r="921" spans="1:49" ht="12.75">
      <c r="A921"/>
      <c r="B921"/>
      <c r="C921"/>
      <c r="D921"/>
      <c r="E921"/>
      <c r="F92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</row>
    <row r="922" spans="1:49" ht="12.75">
      <c r="A922"/>
      <c r="B922"/>
      <c r="C922"/>
      <c r="D922"/>
      <c r="E922"/>
      <c r="F922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</row>
    <row r="923" spans="1:49" ht="12.75">
      <c r="A923"/>
      <c r="B923"/>
      <c r="C923"/>
      <c r="D923"/>
      <c r="E923"/>
      <c r="F923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</row>
    <row r="924" spans="1:49" ht="12.75">
      <c r="A924"/>
      <c r="B924"/>
      <c r="C924"/>
      <c r="D924"/>
      <c r="E924"/>
      <c r="F924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</row>
    <row r="925" spans="1:49" ht="12.75">
      <c r="A925"/>
      <c r="B925"/>
      <c r="C925"/>
      <c r="D925"/>
      <c r="E925"/>
      <c r="F925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</row>
    <row r="926" spans="1:49" ht="12.75">
      <c r="A926"/>
      <c r="B926"/>
      <c r="C926"/>
      <c r="D926"/>
      <c r="E926"/>
      <c r="F926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</row>
    <row r="927" spans="1:49" ht="12.75">
      <c r="A927"/>
      <c r="B927"/>
      <c r="C927"/>
      <c r="D927"/>
      <c r="E927"/>
      <c r="F92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</row>
    <row r="928" spans="1:49" ht="12.75">
      <c r="A928"/>
      <c r="B928"/>
      <c r="C928"/>
      <c r="D928"/>
      <c r="E928"/>
      <c r="F928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</row>
    <row r="929" spans="1:49" ht="12.75">
      <c r="A929"/>
      <c r="B929"/>
      <c r="C929"/>
      <c r="D929"/>
      <c r="E929"/>
      <c r="F929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</row>
    <row r="930" spans="1:49" ht="12.75">
      <c r="A930"/>
      <c r="B930"/>
      <c r="C930"/>
      <c r="D930"/>
      <c r="E930"/>
      <c r="F930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</row>
    <row r="931" spans="1:49" ht="12.75">
      <c r="A931"/>
      <c r="B931"/>
      <c r="C931"/>
      <c r="D931"/>
      <c r="E931"/>
      <c r="F93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</row>
    <row r="932" spans="1:49" ht="12.75">
      <c r="A932"/>
      <c r="B932"/>
      <c r="C932"/>
      <c r="D932"/>
      <c r="E932"/>
      <c r="F932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</row>
    <row r="933" spans="1:49" ht="12.75">
      <c r="A933"/>
      <c r="B933"/>
      <c r="C933"/>
      <c r="D933"/>
      <c r="E933"/>
      <c r="F933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</row>
    <row r="934" spans="1:49" ht="12.75">
      <c r="A934"/>
      <c r="B934"/>
      <c r="C934"/>
      <c r="D934"/>
      <c r="E934"/>
      <c r="F934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</row>
    <row r="935" spans="1:49" ht="12.75">
      <c r="A935"/>
      <c r="B935"/>
      <c r="C935"/>
      <c r="D935"/>
      <c r="E935"/>
      <c r="F935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</row>
    <row r="936" spans="1:49" ht="12.75">
      <c r="A936"/>
      <c r="B936"/>
      <c r="C936"/>
      <c r="D936"/>
      <c r="E936"/>
      <c r="F936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</row>
    <row r="937" spans="1:49" ht="12.75">
      <c r="A937"/>
      <c r="B937"/>
      <c r="C937"/>
      <c r="D937"/>
      <c r="E937"/>
      <c r="F93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</row>
    <row r="938" spans="1:49" ht="12.75">
      <c r="A938"/>
      <c r="B938"/>
      <c r="C938"/>
      <c r="D938"/>
      <c r="E938"/>
      <c r="F938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</row>
    <row r="939" spans="1:49" ht="12.75">
      <c r="A939"/>
      <c r="B939"/>
      <c r="C939"/>
      <c r="D939"/>
      <c r="E939"/>
      <c r="F939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</row>
    <row r="940" spans="1:49" ht="12.75">
      <c r="A940"/>
      <c r="B940"/>
      <c r="C940"/>
      <c r="D940"/>
      <c r="E940"/>
      <c r="F940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</row>
    <row r="941" spans="1:49" ht="12.75">
      <c r="A941"/>
      <c r="B941"/>
      <c r="C941"/>
      <c r="D941"/>
      <c r="E941"/>
      <c r="F94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</row>
    <row r="942" spans="1:49" ht="12.75">
      <c r="A942"/>
      <c r="B942"/>
      <c r="C942"/>
      <c r="D942"/>
      <c r="E942"/>
      <c r="F94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</row>
    <row r="943" spans="1:49" ht="12.75">
      <c r="A943"/>
      <c r="B943"/>
      <c r="C943"/>
      <c r="D943"/>
      <c r="E943"/>
      <c r="F943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</row>
    <row r="944" spans="1:49" ht="12.75">
      <c r="A944"/>
      <c r="B944"/>
      <c r="C944"/>
      <c r="D944"/>
      <c r="E944"/>
      <c r="F944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</row>
    <row r="945" spans="1:49" ht="12.75">
      <c r="A945"/>
      <c r="B945"/>
      <c r="C945"/>
      <c r="D945"/>
      <c r="E945"/>
      <c r="F945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</row>
    <row r="946" spans="1:49" ht="12.75">
      <c r="A946"/>
      <c r="B946"/>
      <c r="C946"/>
      <c r="D946"/>
      <c r="E946"/>
      <c r="F946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</row>
    <row r="947" spans="1:49" ht="12.75">
      <c r="A947"/>
      <c r="B947"/>
      <c r="C947"/>
      <c r="D947"/>
      <c r="E947"/>
      <c r="F94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</row>
    <row r="948" spans="1:49" ht="12.75">
      <c r="A948"/>
      <c r="B948"/>
      <c r="C948"/>
      <c r="D948"/>
      <c r="E948"/>
      <c r="F948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</row>
    <row r="949" spans="1:49" ht="12.75">
      <c r="A949"/>
      <c r="B949"/>
      <c r="C949"/>
      <c r="D949"/>
      <c r="E949"/>
      <c r="F949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</row>
    <row r="950" spans="1:49" ht="12.75">
      <c r="A950"/>
      <c r="B950"/>
      <c r="C950"/>
      <c r="D950"/>
      <c r="E950"/>
      <c r="F950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</row>
    <row r="951" spans="1:49" ht="12.75">
      <c r="A951"/>
      <c r="B951"/>
      <c r="C951"/>
      <c r="D951"/>
      <c r="E951"/>
      <c r="F95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</row>
    <row r="952" spans="1:49" ht="12.75">
      <c r="A952"/>
      <c r="B952"/>
      <c r="C952"/>
      <c r="D952"/>
      <c r="E952"/>
      <c r="F95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</row>
    <row r="953" spans="1:49" ht="12.75">
      <c r="A953"/>
      <c r="B953"/>
      <c r="C953"/>
      <c r="D953"/>
      <c r="E953"/>
      <c r="F953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</row>
    <row r="954" spans="1:49" ht="12.75">
      <c r="A954"/>
      <c r="B954"/>
      <c r="C954"/>
      <c r="D954"/>
      <c r="E954"/>
      <c r="F954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</row>
    <row r="955" spans="1:49" ht="12.75">
      <c r="A955"/>
      <c r="B955"/>
      <c r="C955"/>
      <c r="D955"/>
      <c r="E955"/>
      <c r="F955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</row>
    <row r="956" spans="1:49" ht="12.75">
      <c r="A956"/>
      <c r="B956"/>
      <c r="C956"/>
      <c r="D956"/>
      <c r="E956"/>
      <c r="F956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</row>
    <row r="957" spans="1:49" ht="12.75">
      <c r="A957"/>
      <c r="B957"/>
      <c r="C957"/>
      <c r="D957"/>
      <c r="E957"/>
      <c r="F95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</row>
    <row r="958" spans="1:49" ht="12.75">
      <c r="A958"/>
      <c r="B958"/>
      <c r="C958"/>
      <c r="D958"/>
      <c r="E958"/>
      <c r="F958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</row>
    <row r="959" spans="1:49" ht="12.75">
      <c r="A959"/>
      <c r="B959"/>
      <c r="C959"/>
      <c r="D959"/>
      <c r="E959"/>
      <c r="F959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</row>
    <row r="960" spans="1:49" ht="12.75">
      <c r="A960"/>
      <c r="B960"/>
      <c r="C960"/>
      <c r="D960"/>
      <c r="E960"/>
      <c r="F960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</row>
    <row r="961" spans="1:49" ht="12.75">
      <c r="A961"/>
      <c r="B961"/>
      <c r="C961"/>
      <c r="D961"/>
      <c r="E961"/>
      <c r="F96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</row>
    <row r="962" spans="1:49" ht="12.75">
      <c r="A962"/>
      <c r="B962"/>
      <c r="C962"/>
      <c r="D962"/>
      <c r="E962"/>
      <c r="F96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</row>
    <row r="963" spans="1:49" ht="12.75">
      <c r="A963"/>
      <c r="B963"/>
      <c r="C963"/>
      <c r="D963"/>
      <c r="E963"/>
      <c r="F963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</row>
    <row r="964" spans="1:49" ht="12.75">
      <c r="A964"/>
      <c r="B964"/>
      <c r="C964"/>
      <c r="D964"/>
      <c r="E964"/>
      <c r="F964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</row>
    <row r="965" spans="1:49" ht="12.75">
      <c r="A965"/>
      <c r="B965"/>
      <c r="C965"/>
      <c r="D965"/>
      <c r="E965"/>
      <c r="F965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</row>
    <row r="966" spans="1:49" ht="12.75">
      <c r="A966"/>
      <c r="B966"/>
      <c r="C966"/>
      <c r="D966"/>
      <c r="E966"/>
      <c r="F966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</row>
    <row r="967" spans="1:49" ht="12.75">
      <c r="A967"/>
      <c r="B967"/>
      <c r="C967"/>
      <c r="D967"/>
      <c r="E967"/>
      <c r="F96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</row>
    <row r="968" spans="1:49" ht="12.75">
      <c r="A968"/>
      <c r="B968"/>
      <c r="C968"/>
      <c r="D968"/>
      <c r="E968"/>
      <c r="F968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</row>
    <row r="969" spans="1:49" ht="12.75">
      <c r="A969"/>
      <c r="B969"/>
      <c r="C969"/>
      <c r="D969"/>
      <c r="E969"/>
      <c r="F969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</row>
    <row r="970" spans="1:49" ht="12.75">
      <c r="A970"/>
      <c r="B970"/>
      <c r="C970"/>
      <c r="D970"/>
      <c r="E970"/>
      <c r="F970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</row>
    <row r="971" spans="1:49" ht="12.75">
      <c r="A971"/>
      <c r="B971"/>
      <c r="C971"/>
      <c r="D971"/>
      <c r="E971"/>
      <c r="F97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</row>
    <row r="972" spans="1:49" ht="12.75">
      <c r="A972"/>
      <c r="B972"/>
      <c r="C972"/>
      <c r="D972"/>
      <c r="E972"/>
      <c r="F972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</row>
    <row r="973" spans="1:49" ht="12.75">
      <c r="A973"/>
      <c r="B973"/>
      <c r="C973"/>
      <c r="D973"/>
      <c r="E973"/>
      <c r="F973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</row>
    <row r="974" spans="1:49" ht="12.75">
      <c r="A974"/>
      <c r="B974"/>
      <c r="C974"/>
      <c r="D974"/>
      <c r="E974"/>
      <c r="F974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</row>
    <row r="975" spans="1:49" ht="12.75">
      <c r="A975"/>
      <c r="B975"/>
      <c r="C975"/>
      <c r="D975"/>
      <c r="E975"/>
      <c r="F975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</row>
    <row r="976" spans="1:49" ht="12.75">
      <c r="A976"/>
      <c r="B976"/>
      <c r="C976"/>
      <c r="D976"/>
      <c r="E976"/>
      <c r="F976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</row>
    <row r="977" spans="1:49" ht="12.75">
      <c r="A977"/>
      <c r="B977"/>
      <c r="C977"/>
      <c r="D977"/>
      <c r="E977"/>
      <c r="F97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</row>
    <row r="978" spans="1:49" ht="12.75">
      <c r="A978"/>
      <c r="B978"/>
      <c r="C978"/>
      <c r="D978"/>
      <c r="E978"/>
      <c r="F978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</row>
    <row r="979" spans="1:49" ht="12.75">
      <c r="A979"/>
      <c r="B979"/>
      <c r="C979"/>
      <c r="D979"/>
      <c r="E979"/>
      <c r="F979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</row>
    <row r="980" spans="1:49" ht="12.75">
      <c r="A980"/>
      <c r="B980"/>
      <c r="C980"/>
      <c r="D980"/>
      <c r="E980"/>
      <c r="F980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</row>
    <row r="981" spans="1:49" ht="12.75">
      <c r="A981"/>
      <c r="B981"/>
      <c r="C981"/>
      <c r="D981"/>
      <c r="E981"/>
      <c r="F98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</row>
    <row r="982" spans="1:49" ht="12.75">
      <c r="A982"/>
      <c r="B982"/>
      <c r="C982"/>
      <c r="D982"/>
      <c r="E982"/>
      <c r="F982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</row>
    <row r="983" spans="1:49" ht="12.75">
      <c r="A983"/>
      <c r="B983"/>
      <c r="C983"/>
      <c r="D983"/>
      <c r="E983"/>
      <c r="F983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</row>
    <row r="984" spans="1:49" ht="12.75">
      <c r="A984"/>
      <c r="B984"/>
      <c r="C984"/>
      <c r="D984"/>
      <c r="E984"/>
      <c r="F984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</row>
    <row r="985" spans="1:49" ht="12.75">
      <c r="A985"/>
      <c r="B985"/>
      <c r="C985"/>
      <c r="D985"/>
      <c r="E985"/>
      <c r="F985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</row>
    <row r="986" spans="1:49" ht="12.75">
      <c r="A986"/>
      <c r="B986"/>
      <c r="C986"/>
      <c r="D986"/>
      <c r="E986"/>
      <c r="F986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</row>
    <row r="987" spans="1:49" ht="12.75">
      <c r="A987"/>
      <c r="B987"/>
      <c r="C987"/>
      <c r="D987"/>
      <c r="E987"/>
      <c r="F98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</row>
    <row r="988" spans="1:49" ht="12.75">
      <c r="A988"/>
      <c r="B988"/>
      <c r="C988"/>
      <c r="D988"/>
      <c r="E988"/>
      <c r="F988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</row>
    <row r="989" spans="1:49" ht="12.75">
      <c r="A989"/>
      <c r="B989"/>
      <c r="C989"/>
      <c r="D989"/>
      <c r="E989"/>
      <c r="F989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</row>
    <row r="990" spans="1:49" ht="12.75">
      <c r="A990"/>
      <c r="B990"/>
      <c r="C990"/>
      <c r="D990"/>
      <c r="E990"/>
      <c r="F990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</row>
    <row r="991" spans="1:49" ht="12.75">
      <c r="A991"/>
      <c r="B991"/>
      <c r="C991"/>
      <c r="D991"/>
      <c r="E991"/>
      <c r="F99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</row>
    <row r="992" spans="1:49" ht="12.75">
      <c r="A992"/>
      <c r="B992"/>
      <c r="C992"/>
      <c r="D992"/>
      <c r="E992"/>
      <c r="F992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</row>
    <row r="993" spans="1:49" ht="12.75">
      <c r="A993"/>
      <c r="B993"/>
      <c r="C993"/>
      <c r="D993"/>
      <c r="E993"/>
      <c r="F993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</row>
    <row r="994" spans="1:49" ht="12.75">
      <c r="A994"/>
      <c r="B994"/>
      <c r="C994"/>
      <c r="D994"/>
      <c r="E994"/>
      <c r="F994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</row>
    <row r="995" spans="1:49" ht="12.75">
      <c r="A995"/>
      <c r="B995"/>
      <c r="C995"/>
      <c r="D995"/>
      <c r="E995"/>
      <c r="F995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</row>
    <row r="996" spans="1:49" ht="12.75">
      <c r="A996"/>
      <c r="B996"/>
      <c r="C996"/>
      <c r="D996"/>
      <c r="E996"/>
      <c r="F996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</row>
    <row r="997" spans="1:49" ht="12.75">
      <c r="A997"/>
      <c r="B997"/>
      <c r="C997"/>
      <c r="D997"/>
      <c r="E997"/>
      <c r="F99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</row>
    <row r="998" spans="1:49" ht="12.75">
      <c r="A998"/>
      <c r="B998"/>
      <c r="C998"/>
      <c r="D998"/>
      <c r="E998"/>
      <c r="F998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</row>
    <row r="999" spans="1:49" ht="12.75">
      <c r="A999"/>
      <c r="B999"/>
      <c r="C999"/>
      <c r="D999"/>
      <c r="E999"/>
      <c r="F999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</row>
    <row r="1000" spans="1:49" ht="12.75">
      <c r="A1000"/>
      <c r="B1000"/>
      <c r="C1000"/>
      <c r="D1000"/>
      <c r="E1000"/>
      <c r="F1000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</row>
    <row r="1001" spans="1:49" ht="12.75">
      <c r="A1001"/>
      <c r="B1001"/>
      <c r="C1001"/>
      <c r="D1001"/>
      <c r="E1001"/>
      <c r="F1001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</row>
    <row r="1002" spans="1:49" ht="12.75">
      <c r="A1002"/>
      <c r="B1002"/>
      <c r="C1002"/>
      <c r="D1002"/>
      <c r="E1002"/>
      <c r="F1002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</row>
    <row r="1003" spans="1:49" ht="12.75">
      <c r="A1003"/>
      <c r="B1003"/>
      <c r="C1003"/>
      <c r="D1003"/>
      <c r="E1003"/>
      <c r="F1003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</row>
    <row r="1004" spans="1:49" ht="12.75">
      <c r="A1004"/>
      <c r="B1004"/>
      <c r="C1004"/>
      <c r="D1004"/>
      <c r="E1004"/>
      <c r="F1004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</row>
    <row r="1005" spans="1:49" ht="12.75">
      <c r="A1005"/>
      <c r="B1005"/>
      <c r="C1005"/>
      <c r="D1005"/>
      <c r="E1005"/>
      <c r="F1005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</row>
    <row r="1006" spans="1:49" ht="12.75">
      <c r="A1006"/>
      <c r="B1006"/>
      <c r="C1006"/>
      <c r="D1006"/>
      <c r="E1006"/>
      <c r="F1006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</row>
    <row r="1007" spans="1:49" ht="12.75">
      <c r="A1007"/>
      <c r="B1007"/>
      <c r="C1007"/>
      <c r="D1007"/>
      <c r="E1007"/>
      <c r="F100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</row>
    <row r="1008" spans="1:49" ht="12.75">
      <c r="A1008"/>
      <c r="B1008"/>
      <c r="C1008"/>
      <c r="D1008"/>
      <c r="E1008"/>
      <c r="F1008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</row>
    <row r="1009" spans="1:49" ht="12.75">
      <c r="A1009"/>
      <c r="B1009"/>
      <c r="C1009"/>
      <c r="D1009"/>
      <c r="E1009"/>
      <c r="F1009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</row>
    <row r="1010" spans="1:49" ht="12.75">
      <c r="A1010"/>
      <c r="B1010"/>
      <c r="C1010"/>
      <c r="D1010"/>
      <c r="E1010"/>
      <c r="F1010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</row>
    <row r="1011" spans="1:49" ht="12.75">
      <c r="A1011"/>
      <c r="B1011"/>
      <c r="C1011"/>
      <c r="D1011"/>
      <c r="E1011"/>
      <c r="F1011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</row>
    <row r="1012" spans="1:49" ht="12.75">
      <c r="A1012"/>
      <c r="B1012"/>
      <c r="C1012"/>
      <c r="D1012"/>
      <c r="E1012"/>
      <c r="F1012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</row>
    <row r="1013" spans="1:49" ht="12.75">
      <c r="A1013"/>
      <c r="B1013"/>
      <c r="C1013"/>
      <c r="D1013"/>
      <c r="E1013"/>
      <c r="F1013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</row>
    <row r="1014" spans="1:49" ht="12.75">
      <c r="A1014"/>
      <c r="B1014"/>
      <c r="C1014"/>
      <c r="D1014"/>
      <c r="E1014"/>
      <c r="F1014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</row>
    <row r="1015" spans="1:49" ht="12.75">
      <c r="A1015"/>
      <c r="B1015"/>
      <c r="C1015"/>
      <c r="D1015"/>
      <c r="E1015"/>
      <c r="F1015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</row>
    <row r="1016" spans="1:49" ht="12.75">
      <c r="A1016"/>
      <c r="B1016"/>
      <c r="C1016"/>
      <c r="D1016"/>
      <c r="E1016"/>
      <c r="F1016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</row>
    <row r="1017" spans="1:49" ht="12.75">
      <c r="A1017"/>
      <c r="B1017"/>
      <c r="C1017"/>
      <c r="D1017"/>
      <c r="E1017"/>
      <c r="F101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</row>
    <row r="1018" spans="1:49" ht="12.75">
      <c r="A1018"/>
      <c r="B1018"/>
      <c r="C1018"/>
      <c r="D1018"/>
      <c r="E1018"/>
      <c r="F1018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</row>
    <row r="1019" spans="1:49" ht="12.75">
      <c r="A1019"/>
      <c r="B1019"/>
      <c r="C1019"/>
      <c r="D1019"/>
      <c r="E1019"/>
      <c r="F1019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</row>
    <row r="1020" spans="1:49" ht="12.75">
      <c r="A1020"/>
      <c r="B1020"/>
      <c r="C1020"/>
      <c r="D1020"/>
      <c r="E1020"/>
      <c r="F1020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</row>
    <row r="1021" spans="1:49" ht="12.75">
      <c r="A1021"/>
      <c r="B1021"/>
      <c r="C1021"/>
      <c r="D1021"/>
      <c r="E1021"/>
      <c r="F1021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</row>
    <row r="1022" spans="1:49" ht="12.75">
      <c r="A1022"/>
      <c r="B1022"/>
      <c r="C1022"/>
      <c r="D1022"/>
      <c r="E1022"/>
      <c r="F1022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</row>
    <row r="1023" spans="1:49" ht="12.75">
      <c r="A1023"/>
      <c r="B1023"/>
      <c r="C1023"/>
      <c r="D1023"/>
      <c r="E1023"/>
      <c r="F1023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</row>
    <row r="1024" spans="1:49" ht="12.75">
      <c r="A1024"/>
      <c r="B1024"/>
      <c r="C1024"/>
      <c r="D1024"/>
      <c r="E1024"/>
      <c r="F1024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</row>
    <row r="1025" spans="1:49" ht="12.75">
      <c r="A1025"/>
      <c r="B1025"/>
      <c r="C1025"/>
      <c r="D1025"/>
      <c r="E1025"/>
      <c r="F1025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</row>
    <row r="1026" spans="1:49" ht="12.75">
      <c r="A1026"/>
      <c r="B1026"/>
      <c r="C1026"/>
      <c r="D1026"/>
      <c r="E1026"/>
      <c r="F1026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</row>
    <row r="1027" spans="1:49" ht="12.75">
      <c r="A1027"/>
      <c r="B1027"/>
      <c r="C1027"/>
      <c r="D1027"/>
      <c r="E1027"/>
      <c r="F102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</row>
    <row r="1028" spans="1:49" ht="12.75">
      <c r="A1028"/>
      <c r="B1028"/>
      <c r="C1028"/>
      <c r="D1028"/>
      <c r="E1028"/>
      <c r="F1028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</row>
    <row r="1029" spans="1:49" ht="12.75">
      <c r="A1029"/>
      <c r="B1029"/>
      <c r="C1029"/>
      <c r="D1029"/>
      <c r="E1029"/>
      <c r="F1029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</row>
    <row r="1030" spans="1:49" ht="12.75">
      <c r="A1030"/>
      <c r="B1030"/>
      <c r="C1030"/>
      <c r="D1030"/>
      <c r="E1030"/>
      <c r="F1030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</row>
    <row r="1031" spans="1:49" ht="12.75">
      <c r="A1031"/>
      <c r="B1031"/>
      <c r="C1031"/>
      <c r="D1031"/>
      <c r="E1031"/>
      <c r="F1031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</row>
    <row r="1032" spans="1:49" ht="12.75">
      <c r="A1032"/>
      <c r="B1032"/>
      <c r="C1032"/>
      <c r="D1032"/>
      <c r="E1032"/>
      <c r="F1032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</row>
    <row r="1033" spans="1:49" ht="12.75">
      <c r="A1033"/>
      <c r="B1033"/>
      <c r="C1033"/>
      <c r="D1033"/>
      <c r="E1033"/>
      <c r="F1033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</row>
    <row r="1034" spans="1:49" ht="12.75">
      <c r="A1034"/>
      <c r="B1034"/>
      <c r="C1034"/>
      <c r="D1034"/>
      <c r="E1034"/>
      <c r="F1034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</row>
    <row r="1035" spans="1:49" ht="12.75">
      <c r="A1035"/>
      <c r="B1035"/>
      <c r="C1035"/>
      <c r="D1035"/>
      <c r="E1035"/>
      <c r="F1035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</row>
    <row r="1036" spans="1:49" ht="12.75">
      <c r="A1036"/>
      <c r="B1036"/>
      <c r="C1036"/>
      <c r="D1036"/>
      <c r="E1036"/>
      <c r="F1036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</row>
    <row r="1037" spans="1:49" ht="12.75">
      <c r="A1037"/>
      <c r="B1037"/>
      <c r="C1037"/>
      <c r="D1037"/>
      <c r="E1037"/>
      <c r="F103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</row>
    <row r="1038" spans="1:49" ht="12.75">
      <c r="A1038"/>
      <c r="B1038"/>
      <c r="C1038"/>
      <c r="D1038"/>
      <c r="E1038"/>
      <c r="F1038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</row>
    <row r="1039" spans="1:49" ht="12.75">
      <c r="A1039"/>
      <c r="B1039"/>
      <c r="C1039"/>
      <c r="D1039"/>
      <c r="E1039"/>
      <c r="F1039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</row>
    <row r="1040" spans="1:49" ht="12.75">
      <c r="A1040"/>
      <c r="B1040"/>
      <c r="C1040"/>
      <c r="D1040"/>
      <c r="E1040"/>
      <c r="F1040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</row>
    <row r="1041" spans="1:49" ht="12.75">
      <c r="A1041"/>
      <c r="B1041"/>
      <c r="C1041"/>
      <c r="D1041"/>
      <c r="E1041"/>
      <c r="F1041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</row>
    <row r="1042" spans="1:49" ht="12.75">
      <c r="A1042"/>
      <c r="B1042"/>
      <c r="C1042"/>
      <c r="D1042"/>
      <c r="E1042"/>
      <c r="F1042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</row>
    <row r="1043" spans="1:49" ht="12.75">
      <c r="A1043"/>
      <c r="B1043"/>
      <c r="C1043"/>
      <c r="D1043"/>
      <c r="E1043"/>
      <c r="F1043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</row>
    <row r="1044" spans="1:49" ht="12.75">
      <c r="A1044"/>
      <c r="B1044"/>
      <c r="C1044"/>
      <c r="D1044"/>
      <c r="E1044"/>
      <c r="F1044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</row>
    <row r="1045" spans="1:49" ht="12.75">
      <c r="A1045"/>
      <c r="B1045"/>
      <c r="C1045"/>
      <c r="D1045"/>
      <c r="E1045"/>
      <c r="F1045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</row>
    <row r="1046" spans="1:49" ht="12.75">
      <c r="A1046"/>
      <c r="B1046"/>
      <c r="C1046"/>
      <c r="D1046"/>
      <c r="E1046"/>
      <c r="F1046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</row>
    <row r="1047" spans="1:49" ht="12.75">
      <c r="A1047"/>
      <c r="B1047"/>
      <c r="C1047"/>
      <c r="D1047"/>
      <c r="E1047"/>
      <c r="F104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</row>
    <row r="1048" spans="1:49" ht="12.75">
      <c r="A1048"/>
      <c r="B1048"/>
      <c r="C1048"/>
      <c r="D1048"/>
      <c r="E1048"/>
      <c r="F1048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</row>
    <row r="1049" spans="1:49" ht="12.75">
      <c r="A1049"/>
      <c r="B1049"/>
      <c r="C1049"/>
      <c r="D1049"/>
      <c r="E1049"/>
      <c r="F1049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</row>
    <row r="1050" spans="1:49" ht="12.75">
      <c r="A1050"/>
      <c r="B1050"/>
      <c r="C1050"/>
      <c r="D1050"/>
      <c r="E1050"/>
      <c r="F1050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</row>
    <row r="1051" spans="1:49" ht="12.75">
      <c r="A1051"/>
      <c r="B1051"/>
      <c r="C1051"/>
      <c r="D1051"/>
      <c r="E1051"/>
      <c r="F1051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</row>
    <row r="1052" spans="1:49" ht="12.75">
      <c r="A1052"/>
      <c r="B1052"/>
      <c r="C1052"/>
      <c r="D1052"/>
      <c r="E1052"/>
      <c r="F1052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</row>
    <row r="1053" spans="1:49" ht="12.75">
      <c r="A1053"/>
      <c r="B1053"/>
      <c r="C1053"/>
      <c r="D1053"/>
      <c r="E1053"/>
      <c r="F1053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</row>
    <row r="1054" spans="1:49" ht="12.75">
      <c r="A1054"/>
      <c r="B1054"/>
      <c r="C1054"/>
      <c r="D1054"/>
      <c r="E1054"/>
      <c r="F1054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</row>
    <row r="1055" spans="1:49" ht="12.75">
      <c r="A1055"/>
      <c r="B1055"/>
      <c r="C1055"/>
      <c r="D1055"/>
      <c r="E1055"/>
      <c r="F1055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</row>
    <row r="1056" spans="1:49" ht="12.75">
      <c r="A1056"/>
      <c r="B1056"/>
      <c r="C1056"/>
      <c r="D1056"/>
      <c r="E1056"/>
      <c r="F1056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</row>
    <row r="1057" spans="1:49" ht="12.75">
      <c r="A1057"/>
      <c r="B1057"/>
      <c r="C1057"/>
      <c r="D1057"/>
      <c r="E1057"/>
      <c r="F105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</row>
    <row r="1058" spans="1:49" ht="12.75">
      <c r="A1058"/>
      <c r="B1058"/>
      <c r="C1058"/>
      <c r="D1058"/>
      <c r="E1058"/>
      <c r="F1058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</row>
    <row r="1059" spans="1:49" ht="12.75">
      <c r="A1059"/>
      <c r="B1059"/>
      <c r="C1059"/>
      <c r="D1059"/>
      <c r="E1059"/>
      <c r="F1059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</row>
    <row r="1060" spans="1:49" ht="12.75">
      <c r="A1060"/>
      <c r="B1060"/>
      <c r="C1060"/>
      <c r="D1060"/>
      <c r="E1060"/>
      <c r="F1060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</row>
    <row r="1061" spans="1:49" ht="12.75">
      <c r="A1061"/>
      <c r="B1061"/>
      <c r="C1061"/>
      <c r="D1061"/>
      <c r="E1061"/>
      <c r="F1061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</row>
    <row r="1062" spans="1:49" ht="12.75">
      <c r="A1062"/>
      <c r="B1062"/>
      <c r="C1062"/>
      <c r="D1062"/>
      <c r="E1062"/>
      <c r="F1062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</row>
    <row r="1063" spans="1:49" ht="12.75">
      <c r="A1063"/>
      <c r="B1063"/>
      <c r="C1063"/>
      <c r="D1063"/>
      <c r="E1063"/>
      <c r="F1063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</row>
    <row r="1064" spans="1:49" ht="12.75">
      <c r="A1064"/>
      <c r="B1064"/>
      <c r="C1064"/>
      <c r="D1064"/>
      <c r="E1064"/>
      <c r="F1064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</row>
    <row r="1065" spans="1:49" ht="12.75">
      <c r="A1065"/>
      <c r="B1065"/>
      <c r="C1065"/>
      <c r="D1065"/>
      <c r="E1065"/>
      <c r="F1065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</row>
    <row r="1066" spans="1:49" ht="12.75">
      <c r="A1066"/>
      <c r="B1066"/>
      <c r="C1066"/>
      <c r="D1066"/>
      <c r="E1066"/>
      <c r="F1066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</row>
    <row r="1067" spans="1:49" ht="12.75">
      <c r="A1067"/>
      <c r="B1067"/>
      <c r="C1067"/>
      <c r="D1067"/>
      <c r="E1067"/>
      <c r="F106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</row>
    <row r="1068" spans="1:49" ht="12.75">
      <c r="A1068"/>
      <c r="B1068"/>
      <c r="C1068"/>
      <c r="D1068"/>
      <c r="E1068"/>
      <c r="F1068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</row>
    <row r="1069" spans="1:49" ht="12.75">
      <c r="A1069"/>
      <c r="B1069"/>
      <c r="C1069"/>
      <c r="D1069"/>
      <c r="E1069"/>
      <c r="F1069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</row>
    <row r="1070" spans="1:49" ht="12.75">
      <c r="A1070"/>
      <c r="B1070"/>
      <c r="C1070"/>
      <c r="D1070"/>
      <c r="E1070"/>
      <c r="F1070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</row>
    <row r="1071" spans="1:49" ht="12.75">
      <c r="A1071"/>
      <c r="B1071"/>
      <c r="C1071"/>
      <c r="D1071"/>
      <c r="E1071"/>
      <c r="F1071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</row>
    <row r="1072" spans="1:49" ht="12.75">
      <c r="A1072"/>
      <c r="B1072"/>
      <c r="C1072"/>
      <c r="D1072"/>
      <c r="E1072"/>
      <c r="F1072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</row>
    <row r="1073" spans="1:49" ht="12.75">
      <c r="A1073"/>
      <c r="B1073"/>
      <c r="C1073"/>
      <c r="D1073"/>
      <c r="E1073"/>
      <c r="F1073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</row>
    <row r="1074" spans="1:49" ht="12.75">
      <c r="A1074"/>
      <c r="B1074"/>
      <c r="C1074"/>
      <c r="D1074"/>
      <c r="E1074"/>
      <c r="F1074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</row>
    <row r="1075" spans="1:49" ht="12.75">
      <c r="A1075"/>
      <c r="B1075"/>
      <c r="C1075"/>
      <c r="D1075"/>
      <c r="E1075"/>
      <c r="F1075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</row>
    <row r="1076" spans="1:49" ht="12.75">
      <c r="A1076"/>
      <c r="B1076"/>
      <c r="C1076"/>
      <c r="D1076"/>
      <c r="E1076"/>
      <c r="F1076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</row>
    <row r="1077" spans="1:49" ht="12.75">
      <c r="A1077"/>
      <c r="B1077"/>
      <c r="C1077"/>
      <c r="D1077"/>
      <c r="E1077"/>
      <c r="F107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</row>
    <row r="1078" spans="1:49" ht="12.75">
      <c r="A1078"/>
      <c r="B1078"/>
      <c r="C1078"/>
      <c r="D1078"/>
      <c r="E1078"/>
      <c r="F1078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</row>
    <row r="1079" spans="1:49" ht="12.75">
      <c r="A1079"/>
      <c r="B1079"/>
      <c r="C1079"/>
      <c r="D1079"/>
      <c r="E1079"/>
      <c r="F1079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</row>
    <row r="1080" spans="1:49" ht="12.75">
      <c r="A1080"/>
      <c r="B1080"/>
      <c r="C1080"/>
      <c r="D1080"/>
      <c r="E1080"/>
      <c r="F1080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</row>
    <row r="1081" spans="1:49" ht="12.75">
      <c r="A1081"/>
      <c r="B1081"/>
      <c r="C1081"/>
      <c r="D1081"/>
      <c r="E1081"/>
      <c r="F1081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</row>
    <row r="1082" spans="1:49" ht="12.75">
      <c r="A1082"/>
      <c r="B1082"/>
      <c r="C1082"/>
      <c r="D1082"/>
      <c r="E1082"/>
      <c r="F1082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</row>
    <row r="1083" spans="1:49" ht="12.75">
      <c r="A1083"/>
      <c r="B1083"/>
      <c r="C1083"/>
      <c r="D1083"/>
      <c r="E1083"/>
      <c r="F1083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</row>
    <row r="1084" spans="1:49" ht="12.75">
      <c r="A1084"/>
      <c r="B1084"/>
      <c r="C1084"/>
      <c r="D1084"/>
      <c r="E1084"/>
      <c r="F1084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</row>
    <row r="1085" spans="1:49" ht="12.75">
      <c r="A1085"/>
      <c r="B1085"/>
      <c r="C1085"/>
      <c r="D1085"/>
      <c r="E1085"/>
      <c r="F1085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</row>
    <row r="1086" spans="1:49" ht="12.75">
      <c r="A1086"/>
      <c r="B1086"/>
      <c r="C1086"/>
      <c r="D1086"/>
      <c r="E1086"/>
      <c r="F1086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</row>
    <row r="1087" spans="1:49" ht="12.75">
      <c r="A1087"/>
      <c r="B1087"/>
      <c r="C1087"/>
      <c r="D1087"/>
      <c r="E1087"/>
      <c r="F108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</row>
    <row r="1088" spans="1:49" ht="12.75">
      <c r="A1088"/>
      <c r="B1088"/>
      <c r="C1088"/>
      <c r="D1088"/>
      <c r="E1088"/>
      <c r="F1088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</row>
    <row r="1089" spans="1:49" ht="12.75">
      <c r="A1089"/>
      <c r="B1089"/>
      <c r="C1089"/>
      <c r="D1089"/>
      <c r="E1089"/>
      <c r="F1089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</row>
    <row r="1090" spans="1:49" ht="12.75">
      <c r="A1090"/>
      <c r="B1090"/>
      <c r="C1090"/>
      <c r="D1090"/>
      <c r="E1090"/>
      <c r="F1090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</row>
    <row r="1091" spans="1:49" ht="12.75">
      <c r="A1091"/>
      <c r="B1091"/>
      <c r="C1091"/>
      <c r="D1091"/>
      <c r="E1091"/>
      <c r="F1091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</row>
    <row r="1092" spans="1:49" ht="12.75">
      <c r="A1092"/>
      <c r="B1092"/>
      <c r="C1092"/>
      <c r="D1092"/>
      <c r="E1092"/>
      <c r="F1092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</row>
    <row r="1093" spans="1:49" ht="12.75">
      <c r="A1093"/>
      <c r="B1093"/>
      <c r="C1093"/>
      <c r="D1093"/>
      <c r="E1093"/>
      <c r="F1093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</row>
    <row r="1094" spans="1:49" ht="12.75">
      <c r="A1094"/>
      <c r="B1094"/>
      <c r="C1094"/>
      <c r="D1094"/>
      <c r="E1094"/>
      <c r="F1094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</row>
    <row r="1095" spans="1:49" ht="12.75">
      <c r="A1095"/>
      <c r="B1095"/>
      <c r="C1095"/>
      <c r="D1095"/>
      <c r="E1095"/>
      <c r="F1095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</row>
    <row r="1096" spans="1:49" ht="12.75">
      <c r="A1096"/>
      <c r="B1096"/>
      <c r="C1096"/>
      <c r="D1096"/>
      <c r="E1096"/>
      <c r="F1096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</row>
    <row r="1097" spans="1:49" ht="12.75">
      <c r="A1097"/>
      <c r="B1097"/>
      <c r="C1097"/>
      <c r="D1097"/>
      <c r="E1097"/>
      <c r="F109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</row>
    <row r="1098" spans="1:49" ht="12.75">
      <c r="A1098"/>
      <c r="B1098"/>
      <c r="C1098"/>
      <c r="D1098"/>
      <c r="E1098"/>
      <c r="F1098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</row>
    <row r="1099" spans="1:49" ht="12.75">
      <c r="A1099"/>
      <c r="B1099"/>
      <c r="C1099"/>
      <c r="D1099"/>
      <c r="E1099"/>
      <c r="F1099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</row>
    <row r="1100" spans="1:49" ht="12.75">
      <c r="A1100"/>
      <c r="B1100"/>
      <c r="C1100"/>
      <c r="D1100"/>
      <c r="E1100"/>
      <c r="F1100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</row>
    <row r="1101" spans="1:49" ht="12.75">
      <c r="A1101"/>
      <c r="B1101"/>
      <c r="C1101"/>
      <c r="D1101"/>
      <c r="E1101"/>
      <c r="F1101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</row>
    <row r="1102" spans="1:49" ht="12.75">
      <c r="A1102"/>
      <c r="B1102"/>
      <c r="C1102"/>
      <c r="D1102"/>
      <c r="E1102"/>
      <c r="F1102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</row>
    <row r="1103" spans="1:49" ht="12.75">
      <c r="A1103"/>
      <c r="B1103"/>
      <c r="C1103"/>
      <c r="D1103"/>
      <c r="E1103"/>
      <c r="F1103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</row>
    <row r="1104" spans="1:49" ht="12.75">
      <c r="A1104"/>
      <c r="B1104"/>
      <c r="C1104"/>
      <c r="D1104"/>
      <c r="E1104"/>
      <c r="F1104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</row>
    <row r="1105" spans="1:49" ht="12.75">
      <c r="A1105"/>
      <c r="B1105"/>
      <c r="C1105"/>
      <c r="D1105"/>
      <c r="E1105"/>
      <c r="F1105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</row>
    <row r="1106" spans="1:49" ht="12.75">
      <c r="A1106"/>
      <c r="B1106"/>
      <c r="C1106"/>
      <c r="D1106"/>
      <c r="E1106"/>
      <c r="F1106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</row>
    <row r="1107" spans="1:49" ht="12.75">
      <c r="A1107"/>
      <c r="B1107"/>
      <c r="C1107"/>
      <c r="D1107"/>
      <c r="E1107"/>
      <c r="F110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</row>
    <row r="1108" spans="1:49" ht="12.75">
      <c r="A1108"/>
      <c r="B1108"/>
      <c r="C1108"/>
      <c r="D1108"/>
      <c r="E1108"/>
      <c r="F1108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</row>
    <row r="1109" spans="1:49" ht="12.75">
      <c r="A1109"/>
      <c r="B1109"/>
      <c r="C1109"/>
      <c r="D1109"/>
      <c r="E1109"/>
      <c r="F1109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</row>
    <row r="1110" spans="1:49" ht="12.75">
      <c r="A1110"/>
      <c r="B1110"/>
      <c r="C1110"/>
      <c r="D1110"/>
      <c r="E1110"/>
      <c r="F1110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</row>
    <row r="1111" spans="1:49" ht="12.75">
      <c r="A1111"/>
      <c r="B1111"/>
      <c r="C1111"/>
      <c r="D1111"/>
      <c r="E1111"/>
      <c r="F1111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</row>
    <row r="1112" spans="1:49" ht="12.75">
      <c r="A1112"/>
      <c r="B1112"/>
      <c r="C1112"/>
      <c r="D1112"/>
      <c r="E1112"/>
      <c r="F1112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</row>
    <row r="1113" spans="1:49" ht="12.75">
      <c r="A1113"/>
      <c r="B1113"/>
      <c r="C1113"/>
      <c r="D1113"/>
      <c r="E1113"/>
      <c r="F1113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</row>
    <row r="1114" spans="1:49" ht="12.75">
      <c r="A1114"/>
      <c r="B1114"/>
      <c r="C1114"/>
      <c r="D1114"/>
      <c r="E1114"/>
      <c r="F1114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</row>
    <row r="1115" spans="1:49" ht="12.75">
      <c r="A1115"/>
      <c r="B1115"/>
      <c r="C1115"/>
      <c r="D1115"/>
      <c r="E1115"/>
      <c r="F1115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</row>
    <row r="1116" spans="1:49" ht="12.75">
      <c r="A1116"/>
      <c r="B1116"/>
      <c r="C1116"/>
      <c r="D1116"/>
      <c r="E1116"/>
      <c r="F1116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</row>
    <row r="1117" spans="1:49" ht="12.75">
      <c r="A1117"/>
      <c r="B1117"/>
      <c r="C1117"/>
      <c r="D1117"/>
      <c r="E1117"/>
      <c r="F111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</row>
    <row r="1118" spans="1:49" ht="12.75">
      <c r="A1118"/>
      <c r="B1118"/>
      <c r="C1118"/>
      <c r="D1118"/>
      <c r="E1118"/>
      <c r="F1118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</row>
    <row r="1119" spans="1:49" ht="12.75">
      <c r="A1119"/>
      <c r="B1119"/>
      <c r="C1119"/>
      <c r="D1119"/>
      <c r="E1119"/>
      <c r="F1119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</row>
    <row r="1120" spans="1:49" ht="12.75">
      <c r="A1120"/>
      <c r="B1120"/>
      <c r="C1120"/>
      <c r="D1120"/>
      <c r="E1120"/>
      <c r="F1120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</row>
    <row r="1121" spans="1:49" ht="12.75">
      <c r="A1121"/>
      <c r="B1121"/>
      <c r="C1121"/>
      <c r="D1121"/>
      <c r="E1121"/>
      <c r="F1121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</row>
    <row r="1122" spans="1:49" ht="12.75">
      <c r="A1122"/>
      <c r="B1122"/>
      <c r="C1122"/>
      <c r="D1122"/>
      <c r="E1122"/>
      <c r="F1122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</row>
    <row r="1123" spans="1:49" ht="12.75">
      <c r="A1123"/>
      <c r="B1123"/>
      <c r="C1123"/>
      <c r="D1123"/>
      <c r="E1123"/>
      <c r="F1123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</row>
    <row r="1124" spans="1:49" ht="12.75">
      <c r="A1124"/>
      <c r="B1124"/>
      <c r="C1124"/>
      <c r="D1124"/>
      <c r="E1124"/>
      <c r="F1124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</row>
    <row r="1125" spans="1:49" ht="12.75">
      <c r="A1125"/>
      <c r="B1125"/>
      <c r="C1125"/>
      <c r="D1125"/>
      <c r="E1125"/>
      <c r="F1125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</row>
    <row r="1126" spans="1:49" ht="12.75">
      <c r="A1126"/>
      <c r="B1126"/>
      <c r="C1126"/>
      <c r="D1126"/>
      <c r="E1126"/>
      <c r="F1126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</row>
    <row r="1127" spans="1:49" ht="12.75">
      <c r="A1127"/>
      <c r="B1127"/>
      <c r="C1127"/>
      <c r="D1127"/>
      <c r="E1127"/>
      <c r="F112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</row>
    <row r="1128" spans="1:49" ht="12.75">
      <c r="A1128"/>
      <c r="B1128"/>
      <c r="C1128"/>
      <c r="D1128"/>
      <c r="E1128"/>
      <c r="F1128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</row>
    <row r="1129" spans="1:49" ht="12.75">
      <c r="A1129"/>
      <c r="B1129"/>
      <c r="C1129"/>
      <c r="D1129"/>
      <c r="E1129"/>
      <c r="F1129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</row>
    <row r="1130" spans="1:49" ht="12.75">
      <c r="A1130"/>
      <c r="B1130"/>
      <c r="C1130"/>
      <c r="D1130"/>
      <c r="E1130"/>
      <c r="F1130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</row>
    <row r="1131" spans="1:49" ht="12.75">
      <c r="A1131"/>
      <c r="B1131"/>
      <c r="C1131"/>
      <c r="D1131"/>
      <c r="E1131"/>
      <c r="F1131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</row>
    <row r="1132" spans="1:49" ht="12.75">
      <c r="A1132"/>
      <c r="B1132"/>
      <c r="C1132"/>
      <c r="D1132"/>
      <c r="E1132"/>
      <c r="F1132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</row>
    <row r="1133" spans="1:49" ht="12.75">
      <c r="A1133"/>
      <c r="B1133"/>
      <c r="C1133"/>
      <c r="D1133"/>
      <c r="E1133"/>
      <c r="F1133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</row>
    <row r="1134" spans="1:49" ht="12.75">
      <c r="A1134"/>
      <c r="B1134"/>
      <c r="C1134"/>
      <c r="D1134"/>
      <c r="E1134"/>
      <c r="F1134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</row>
    <row r="1135" spans="1:49" ht="12.75">
      <c r="A1135"/>
      <c r="B1135"/>
      <c r="C1135"/>
      <c r="D1135"/>
      <c r="E1135"/>
      <c r="F1135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</row>
    <row r="1136" spans="1:49" ht="12.75">
      <c r="A1136"/>
      <c r="B1136"/>
      <c r="C1136"/>
      <c r="D1136"/>
      <c r="E1136"/>
      <c r="F1136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</row>
    <row r="1137" spans="1:49" ht="12.75">
      <c r="A1137"/>
      <c r="B1137"/>
      <c r="C1137"/>
      <c r="D1137"/>
      <c r="E1137"/>
      <c r="F113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</row>
    <row r="1138" spans="1:49" ht="12.75">
      <c r="A1138"/>
      <c r="B1138"/>
      <c r="C1138"/>
      <c r="D1138"/>
      <c r="E1138"/>
      <c r="F1138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</row>
    <row r="1139" spans="1:49" ht="12.75">
      <c r="A1139"/>
      <c r="B1139"/>
      <c r="C1139"/>
      <c r="D1139"/>
      <c r="E1139"/>
      <c r="F1139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</row>
    <row r="1140" spans="1:49" ht="12.75">
      <c r="A1140"/>
      <c r="B1140"/>
      <c r="C1140"/>
      <c r="D1140"/>
      <c r="E1140"/>
      <c r="F1140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</row>
    <row r="1141" spans="1:49" ht="12.75">
      <c r="A1141"/>
      <c r="B1141"/>
      <c r="C1141"/>
      <c r="D1141"/>
      <c r="E1141"/>
      <c r="F1141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</row>
    <row r="1142" spans="1:49" ht="12.75">
      <c r="A1142"/>
      <c r="B1142"/>
      <c r="C1142"/>
      <c r="D1142"/>
      <c r="E1142"/>
      <c r="F1142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</row>
    <row r="1143" spans="1:49" ht="12.75">
      <c r="A1143"/>
      <c r="B1143"/>
      <c r="C1143"/>
      <c r="D1143"/>
      <c r="E1143"/>
      <c r="F1143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</row>
    <row r="1144" spans="1:49" ht="12.75">
      <c r="A1144"/>
      <c r="B1144"/>
      <c r="C1144"/>
      <c r="D1144"/>
      <c r="E1144"/>
      <c r="F1144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</row>
    <row r="1145" spans="1:49" ht="12.75">
      <c r="A1145"/>
      <c r="B1145"/>
      <c r="C1145"/>
      <c r="D1145"/>
      <c r="E1145"/>
      <c r="F1145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</row>
    <row r="1146" spans="1:49" ht="12.75">
      <c r="A1146"/>
      <c r="B1146"/>
      <c r="C1146"/>
      <c r="D1146"/>
      <c r="E1146"/>
      <c r="F1146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</row>
    <row r="1147" spans="1:49" ht="12.75">
      <c r="A1147"/>
      <c r="B1147"/>
      <c r="C1147"/>
      <c r="D1147"/>
      <c r="E1147"/>
      <c r="F114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</row>
    <row r="1148" spans="1:49" ht="12.75">
      <c r="A1148"/>
      <c r="B1148"/>
      <c r="C1148"/>
      <c r="D1148"/>
      <c r="E1148"/>
      <c r="F1148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</row>
    <row r="1149" spans="1:49" ht="12.75">
      <c r="A1149"/>
      <c r="B1149"/>
      <c r="C1149"/>
      <c r="D1149"/>
      <c r="E1149"/>
      <c r="F1149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</row>
    <row r="1150" spans="1:49" ht="12.75">
      <c r="A1150"/>
      <c r="B1150"/>
      <c r="C1150"/>
      <c r="D1150"/>
      <c r="E1150"/>
      <c r="F1150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</row>
    <row r="1151" spans="1:49" ht="12.75">
      <c r="A1151"/>
      <c r="B1151"/>
      <c r="C1151"/>
      <c r="D1151"/>
      <c r="E1151"/>
      <c r="F1151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</row>
    <row r="1152" spans="1:49" ht="12.75">
      <c r="A1152"/>
      <c r="B1152"/>
      <c r="C1152"/>
      <c r="D1152"/>
      <c r="E1152"/>
      <c r="F1152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</row>
    <row r="1153" spans="1:49" ht="12.75">
      <c r="A1153"/>
      <c r="B1153"/>
      <c r="C1153"/>
      <c r="D1153"/>
      <c r="E1153"/>
      <c r="F1153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</row>
    <row r="1154" spans="1:49" ht="12.75">
      <c r="A1154"/>
      <c r="B1154"/>
      <c r="C1154"/>
      <c r="D1154"/>
      <c r="E1154"/>
      <c r="F1154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</row>
    <row r="1155" spans="1:49" ht="12.75">
      <c r="A1155"/>
      <c r="B1155"/>
      <c r="C1155"/>
      <c r="D1155"/>
      <c r="E1155"/>
      <c r="F1155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</row>
    <row r="1156" spans="1:49" ht="12.75">
      <c r="A1156"/>
      <c r="B1156"/>
      <c r="C1156"/>
      <c r="D1156"/>
      <c r="E1156"/>
      <c r="F1156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</row>
    <row r="1157" spans="1:49" ht="12.75">
      <c r="A1157"/>
      <c r="B1157"/>
      <c r="C1157"/>
      <c r="D1157"/>
      <c r="E1157"/>
      <c r="F115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</row>
    <row r="1158" spans="1:49" ht="12.75">
      <c r="A1158"/>
      <c r="B1158"/>
      <c r="C1158"/>
      <c r="D1158"/>
      <c r="E1158"/>
      <c r="F1158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</row>
    <row r="1159" spans="1:49" ht="12.75">
      <c r="A1159"/>
      <c r="B1159"/>
      <c r="C1159"/>
      <c r="D1159"/>
      <c r="E1159"/>
      <c r="F1159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</row>
    <row r="1160" spans="1:49" ht="12.75">
      <c r="A1160"/>
      <c r="B1160"/>
      <c r="C1160"/>
      <c r="D1160"/>
      <c r="E1160"/>
      <c r="F1160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</row>
    <row r="1161" spans="1:49" ht="12.75">
      <c r="A1161"/>
      <c r="B1161"/>
      <c r="C1161"/>
      <c r="D1161"/>
      <c r="E1161"/>
      <c r="F1161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</row>
    <row r="1162" spans="1:49" ht="12.75">
      <c r="A1162"/>
      <c r="B1162"/>
      <c r="C1162"/>
      <c r="D1162"/>
      <c r="E1162"/>
      <c r="F1162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</row>
    <row r="1163" spans="1:49" ht="12.75">
      <c r="A1163"/>
      <c r="B1163"/>
      <c r="C1163"/>
      <c r="D1163"/>
      <c r="E1163"/>
      <c r="F1163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</row>
    <row r="1164" spans="1:49" ht="12.75">
      <c r="A1164"/>
      <c r="B1164"/>
      <c r="C1164"/>
      <c r="D1164"/>
      <c r="E1164"/>
      <c r="F1164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</row>
    <row r="1165" spans="1:49" ht="12.75">
      <c r="A1165"/>
      <c r="B1165"/>
      <c r="C1165"/>
      <c r="D1165"/>
      <c r="E1165"/>
      <c r="F1165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</row>
    <row r="1166" spans="1:49" ht="12.75">
      <c r="A1166"/>
      <c r="B1166"/>
      <c r="C1166"/>
      <c r="D1166"/>
      <c r="E1166"/>
      <c r="F1166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</row>
    <row r="1167" spans="1:49" ht="12.75">
      <c r="A1167"/>
      <c r="B1167"/>
      <c r="C1167"/>
      <c r="D1167"/>
      <c r="E1167"/>
      <c r="F116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</row>
    <row r="1168" spans="1:49" ht="12.75">
      <c r="A1168"/>
      <c r="B1168"/>
      <c r="C1168"/>
      <c r="D1168"/>
      <c r="E1168"/>
      <c r="F1168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</row>
    <row r="1169" spans="1:49" ht="12.75">
      <c r="A1169"/>
      <c r="B1169"/>
      <c r="C1169"/>
      <c r="D1169"/>
      <c r="E1169"/>
      <c r="F1169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</row>
    <row r="1170" spans="1:49" ht="12.75">
      <c r="A1170"/>
      <c r="B1170"/>
      <c r="C1170"/>
      <c r="D1170"/>
      <c r="E1170"/>
      <c r="F1170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</row>
    <row r="1171" spans="1:49" ht="12.75">
      <c r="A1171"/>
      <c r="B1171"/>
      <c r="C1171"/>
      <c r="D1171"/>
      <c r="E1171"/>
      <c r="F1171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</row>
    <row r="1172" spans="1:49" ht="12.75">
      <c r="A1172"/>
      <c r="B1172"/>
      <c r="C1172"/>
      <c r="D1172"/>
      <c r="E1172"/>
      <c r="F1172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</row>
    <row r="1173" spans="1:49" ht="12.75">
      <c r="A1173"/>
      <c r="B1173"/>
      <c r="C1173"/>
      <c r="D1173"/>
      <c r="E1173"/>
      <c r="F1173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</row>
    <row r="1174" spans="1:49" ht="12.75">
      <c r="A1174"/>
      <c r="B1174"/>
      <c r="C1174"/>
      <c r="D1174"/>
      <c r="E1174"/>
      <c r="F1174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</row>
    <row r="1175" spans="1:49" ht="12.75">
      <c r="A1175"/>
      <c r="B1175"/>
      <c r="C1175"/>
      <c r="D1175"/>
      <c r="E1175"/>
      <c r="F1175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</row>
    <row r="1176" spans="1:49" ht="12.75">
      <c r="A1176"/>
      <c r="B1176"/>
      <c r="C1176"/>
      <c r="D1176"/>
      <c r="E1176"/>
      <c r="F1176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</row>
    <row r="1177" spans="1:49" ht="12.75">
      <c r="A1177"/>
      <c r="B1177"/>
      <c r="C1177"/>
      <c r="D1177"/>
      <c r="E1177"/>
      <c r="F117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</row>
    <row r="1178" spans="1:49" ht="12.75">
      <c r="A1178"/>
      <c r="B1178"/>
      <c r="C1178"/>
      <c r="D1178"/>
      <c r="E1178"/>
      <c r="F1178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</row>
    <row r="1179" spans="1:49" ht="12.75">
      <c r="A1179"/>
      <c r="B1179"/>
      <c r="C1179"/>
      <c r="D1179"/>
      <c r="E1179"/>
      <c r="F1179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</row>
    <row r="1180" spans="1:49" ht="12.75">
      <c r="A1180"/>
      <c r="B1180"/>
      <c r="C1180"/>
      <c r="D1180"/>
      <c r="E1180"/>
      <c r="F1180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</row>
    <row r="1181" spans="1:49" ht="12.75">
      <c r="A1181"/>
      <c r="B1181"/>
      <c r="C1181"/>
      <c r="D1181"/>
      <c r="E1181"/>
      <c r="F1181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</row>
    <row r="1182" spans="1:49" ht="12.75">
      <c r="A1182"/>
      <c r="B1182"/>
      <c r="C1182"/>
      <c r="D1182"/>
      <c r="E1182"/>
      <c r="F1182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</row>
    <row r="1183" spans="1:49" ht="12.75">
      <c r="A1183"/>
      <c r="B1183"/>
      <c r="C1183"/>
      <c r="D1183"/>
      <c r="E1183"/>
      <c r="F1183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</row>
    <row r="1184" spans="1:49" ht="12.75">
      <c r="A1184"/>
      <c r="B1184"/>
      <c r="C1184"/>
      <c r="D1184"/>
      <c r="E1184"/>
      <c r="F1184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</row>
    <row r="1185" spans="1:49" ht="12.75">
      <c r="A1185"/>
      <c r="B1185"/>
      <c r="C1185"/>
      <c r="D1185"/>
      <c r="E1185"/>
      <c r="F1185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</row>
    <row r="1186" spans="1:49" ht="12.75">
      <c r="A1186"/>
      <c r="B1186"/>
      <c r="C1186"/>
      <c r="D1186"/>
      <c r="E1186"/>
      <c r="F1186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</row>
    <row r="1187" spans="1:49" ht="12.75">
      <c r="A1187"/>
      <c r="B1187"/>
      <c r="C1187"/>
      <c r="D1187"/>
      <c r="E1187"/>
      <c r="F118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</row>
    <row r="1188" spans="1:49" ht="12.75">
      <c r="A1188"/>
      <c r="B1188"/>
      <c r="C1188"/>
      <c r="D1188"/>
      <c r="E1188"/>
      <c r="F1188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</row>
    <row r="1189" spans="1:49" ht="12.75">
      <c r="A1189"/>
      <c r="B1189"/>
      <c r="C1189"/>
      <c r="D1189"/>
      <c r="E1189"/>
      <c r="F1189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</row>
    <row r="1190" spans="1:49" ht="12.75">
      <c r="A1190"/>
      <c r="B1190"/>
      <c r="C1190"/>
      <c r="D1190"/>
      <c r="E1190"/>
      <c r="F1190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</row>
    <row r="1191" spans="1:49" ht="12.75">
      <c r="A1191"/>
      <c r="B1191"/>
      <c r="C1191"/>
      <c r="D1191"/>
      <c r="E1191"/>
      <c r="F1191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</row>
    <row r="1192" spans="1:49" ht="12.75">
      <c r="A1192"/>
      <c r="B1192"/>
      <c r="C1192"/>
      <c r="D1192"/>
      <c r="E1192"/>
      <c r="F1192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</row>
    <row r="1193" spans="1:49" ht="12.75">
      <c r="A1193"/>
      <c r="B1193"/>
      <c r="C1193"/>
      <c r="D1193"/>
      <c r="E1193"/>
      <c r="F1193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</row>
    <row r="1194" spans="1:49" ht="12.75">
      <c r="A1194"/>
      <c r="B1194"/>
      <c r="C1194"/>
      <c r="D1194"/>
      <c r="E1194"/>
      <c r="F1194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</row>
    <row r="1195" spans="1:49" ht="12.75">
      <c r="A1195"/>
      <c r="B1195"/>
      <c r="C1195"/>
      <c r="D1195"/>
      <c r="E1195"/>
      <c r="F1195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</row>
    <row r="1196" spans="1:49" ht="12.75">
      <c r="A1196"/>
      <c r="B1196"/>
      <c r="C1196"/>
      <c r="D1196"/>
      <c r="E1196"/>
      <c r="F1196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</row>
    <row r="1197" spans="1:49" ht="12.75">
      <c r="A1197"/>
      <c r="B1197"/>
      <c r="C1197"/>
      <c r="D1197"/>
      <c r="E1197"/>
      <c r="F119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</row>
    <row r="1198" spans="1:49" ht="12.75">
      <c r="A1198"/>
      <c r="B1198"/>
      <c r="C1198"/>
      <c r="D1198"/>
      <c r="E1198"/>
      <c r="F1198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</row>
    <row r="1199" spans="1:49" ht="12.75">
      <c r="A1199"/>
      <c r="B1199"/>
      <c r="C1199"/>
      <c r="D1199"/>
      <c r="E1199"/>
      <c r="F1199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</row>
    <row r="1200" spans="1:49" ht="12.75">
      <c r="A1200"/>
      <c r="B1200"/>
      <c r="C1200"/>
      <c r="D1200"/>
      <c r="E1200"/>
      <c r="F1200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</row>
    <row r="1201" spans="1:49" ht="12.75">
      <c r="A1201"/>
      <c r="B1201"/>
      <c r="C1201"/>
      <c r="D1201"/>
      <c r="E1201"/>
      <c r="F1201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</row>
    <row r="1202" spans="1:49" ht="12.75">
      <c r="A1202"/>
      <c r="B1202"/>
      <c r="C1202"/>
      <c r="D1202"/>
      <c r="E1202"/>
      <c r="F1202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</row>
    <row r="1203" spans="1:49" ht="12.75">
      <c r="A1203"/>
      <c r="B1203"/>
      <c r="C1203"/>
      <c r="D1203"/>
      <c r="E1203"/>
      <c r="F1203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</row>
    <row r="1204" spans="1:49" ht="12.75">
      <c r="A1204"/>
      <c r="B1204"/>
      <c r="C1204"/>
      <c r="D1204"/>
      <c r="E1204"/>
      <c r="F1204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</row>
    <row r="1205" spans="1:49" ht="12.75">
      <c r="A1205"/>
      <c r="B1205"/>
      <c r="C1205"/>
      <c r="D1205"/>
      <c r="E1205"/>
      <c r="F1205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</row>
    <row r="1206" spans="1:49" ht="12.75">
      <c r="A1206"/>
      <c r="B1206"/>
      <c r="C1206"/>
      <c r="D1206"/>
      <c r="E1206"/>
      <c r="F1206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</row>
    <row r="1207" spans="1:49" ht="12.75">
      <c r="A1207"/>
      <c r="B1207"/>
      <c r="C1207"/>
      <c r="D1207"/>
      <c r="E1207"/>
      <c r="F120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</row>
    <row r="1208" spans="1:49" ht="12.75">
      <c r="A1208"/>
      <c r="B1208"/>
      <c r="C1208"/>
      <c r="D1208"/>
      <c r="E1208"/>
      <c r="F1208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</row>
    <row r="1209" spans="1:49" ht="12.75">
      <c r="A1209"/>
      <c r="B1209"/>
      <c r="C1209"/>
      <c r="D1209"/>
      <c r="E1209"/>
      <c r="F1209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</row>
    <row r="1210" spans="1:49" ht="12.75">
      <c r="A1210"/>
      <c r="B1210"/>
      <c r="C1210"/>
      <c r="D1210"/>
      <c r="E1210"/>
      <c r="F1210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</row>
    <row r="1211" spans="1:49" ht="12.75">
      <c r="A1211"/>
      <c r="B1211"/>
      <c r="C1211"/>
      <c r="D1211"/>
      <c r="E1211"/>
      <c r="F1211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</row>
    <row r="1212" spans="1:49" ht="12.75">
      <c r="A1212"/>
      <c r="B1212"/>
      <c r="C1212"/>
      <c r="D1212"/>
      <c r="E1212"/>
      <c r="F1212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</row>
    <row r="1213" spans="1:49" ht="12.75">
      <c r="A1213"/>
      <c r="B1213"/>
      <c r="C1213"/>
      <c r="D1213"/>
      <c r="E1213"/>
      <c r="F1213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</row>
    <row r="1214" spans="1:49" ht="12.75">
      <c r="A1214"/>
      <c r="B1214"/>
      <c r="C1214"/>
      <c r="D1214"/>
      <c r="E1214"/>
      <c r="F1214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</row>
    <row r="1215" spans="1:49" ht="12.75">
      <c r="A1215"/>
      <c r="B1215"/>
      <c r="C1215"/>
      <c r="D1215"/>
      <c r="E1215"/>
      <c r="F1215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</row>
    <row r="1216" spans="1:49" ht="12.75">
      <c r="A1216"/>
      <c r="B1216"/>
      <c r="C1216"/>
      <c r="D1216"/>
      <c r="E1216"/>
      <c r="F1216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</row>
    <row r="1217" spans="1:49" ht="12.75">
      <c r="A1217"/>
      <c r="B1217"/>
      <c r="C1217"/>
      <c r="D1217"/>
      <c r="E1217"/>
      <c r="F121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</row>
    <row r="1218" spans="1:49" ht="12.75">
      <c r="A1218"/>
      <c r="B1218"/>
      <c r="C1218"/>
      <c r="D1218"/>
      <c r="E1218"/>
      <c r="F1218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</row>
    <row r="1219" spans="1:49" ht="12.75">
      <c r="A1219"/>
      <c r="B1219"/>
      <c r="C1219"/>
      <c r="D1219"/>
      <c r="E1219"/>
      <c r="F1219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</row>
    <row r="1220" spans="1:49" ht="12.75">
      <c r="A1220"/>
      <c r="B1220"/>
      <c r="C1220"/>
      <c r="D1220"/>
      <c r="E1220"/>
      <c r="F1220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</row>
    <row r="1221" spans="1:49" ht="12.75">
      <c r="A1221"/>
      <c r="B1221"/>
      <c r="C1221"/>
      <c r="D1221"/>
      <c r="E1221"/>
      <c r="F1221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</row>
    <row r="1222" spans="1:49" ht="12.75">
      <c r="A1222"/>
      <c r="B1222"/>
      <c r="C1222"/>
      <c r="D1222"/>
      <c r="E1222"/>
      <c r="F1222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</row>
    <row r="1223" spans="1:49" ht="12.75">
      <c r="A1223"/>
      <c r="B1223"/>
      <c r="C1223"/>
      <c r="D1223"/>
      <c r="E1223"/>
      <c r="F1223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</row>
    <row r="1224" spans="1:49" ht="12.75">
      <c r="A1224"/>
      <c r="B1224"/>
      <c r="C1224"/>
      <c r="D1224"/>
      <c r="E1224"/>
      <c r="F1224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</row>
    <row r="1225" spans="1:49" ht="12.75">
      <c r="A1225"/>
      <c r="B1225"/>
      <c r="C1225"/>
      <c r="D1225"/>
      <c r="E1225"/>
      <c r="F1225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</row>
    <row r="1226" spans="1:49" ht="12.75">
      <c r="A1226"/>
      <c r="B1226"/>
      <c r="C1226"/>
      <c r="D1226"/>
      <c r="E1226"/>
      <c r="F1226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</row>
    <row r="1227" spans="1:49" ht="12.75">
      <c r="A1227"/>
      <c r="B1227"/>
      <c r="C1227"/>
      <c r="D1227"/>
      <c r="E1227"/>
      <c r="F122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</row>
    <row r="1228" spans="1:49" ht="12.75">
      <c r="A1228"/>
      <c r="B1228"/>
      <c r="C1228"/>
      <c r="D1228"/>
      <c r="E1228"/>
      <c r="F1228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</row>
    <row r="1229" spans="1:49" ht="12.75">
      <c r="A1229"/>
      <c r="B1229"/>
      <c r="C1229"/>
      <c r="D1229"/>
      <c r="E1229"/>
      <c r="F1229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</row>
    <row r="1230" spans="1:49" ht="12.75">
      <c r="A1230"/>
      <c r="B1230"/>
      <c r="C1230"/>
      <c r="D1230"/>
      <c r="E1230"/>
      <c r="F1230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</row>
    <row r="1231" spans="1:49" ht="12.75">
      <c r="A1231"/>
      <c r="B1231"/>
      <c r="C1231"/>
      <c r="D1231"/>
      <c r="E1231"/>
      <c r="F1231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</row>
    <row r="1232" spans="1:49" ht="12.75">
      <c r="A1232"/>
      <c r="B1232"/>
      <c r="C1232"/>
      <c r="D1232"/>
      <c r="E1232"/>
      <c r="F1232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</row>
    <row r="1233" spans="1:49" ht="12.75">
      <c r="A1233"/>
      <c r="B1233"/>
      <c r="C1233"/>
      <c r="D1233"/>
      <c r="E1233"/>
      <c r="F1233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</row>
    <row r="1234" spans="1:49" ht="12.75">
      <c r="A1234"/>
      <c r="B1234"/>
      <c r="C1234"/>
      <c r="D1234"/>
      <c r="E1234"/>
      <c r="F1234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</row>
    <row r="1235" spans="1:49" ht="12.75">
      <c r="A1235"/>
      <c r="B1235"/>
      <c r="C1235"/>
      <c r="D1235"/>
      <c r="E1235"/>
      <c r="F1235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</row>
    <row r="1236" spans="1:49" ht="12.75">
      <c r="A1236"/>
      <c r="B1236"/>
      <c r="C1236"/>
      <c r="D1236"/>
      <c r="E1236"/>
      <c r="F1236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</row>
    <row r="1237" spans="1:49" ht="12.75">
      <c r="A1237"/>
      <c r="B1237"/>
      <c r="C1237"/>
      <c r="D1237"/>
      <c r="E1237"/>
      <c r="F123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</row>
    <row r="1238" spans="1:49" ht="12.75">
      <c r="A1238"/>
      <c r="B1238"/>
      <c r="C1238"/>
      <c r="D1238"/>
      <c r="E1238"/>
      <c r="F1238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</row>
    <row r="1239" spans="1:49" ht="12.75">
      <c r="A1239"/>
      <c r="B1239"/>
      <c r="C1239"/>
      <c r="D1239"/>
      <c r="E1239"/>
      <c r="F1239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</row>
    <row r="1240" spans="1:49" ht="12.75">
      <c r="A1240"/>
      <c r="B1240"/>
      <c r="C1240"/>
      <c r="D1240"/>
      <c r="E1240"/>
      <c r="F1240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</row>
    <row r="1241" spans="1:49" ht="12.75">
      <c r="A1241"/>
      <c r="B1241"/>
      <c r="C1241"/>
      <c r="D1241"/>
      <c r="E1241"/>
      <c r="F1241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</row>
    <row r="1242" spans="1:49" ht="12.75">
      <c r="A1242"/>
      <c r="B1242"/>
      <c r="C1242"/>
      <c r="D1242"/>
      <c r="E1242"/>
      <c r="F1242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</row>
    <row r="1243" spans="1:49" ht="12.75">
      <c r="A1243"/>
      <c r="B1243"/>
      <c r="C1243"/>
      <c r="D1243"/>
      <c r="E1243"/>
      <c r="F1243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</row>
    <row r="1244" spans="1:49" ht="12.75">
      <c r="A1244"/>
      <c r="B1244"/>
      <c r="C1244"/>
      <c r="D1244"/>
      <c r="E1244"/>
      <c r="F1244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</row>
    <row r="1245" spans="1:49" ht="12.75">
      <c r="A1245"/>
      <c r="B1245"/>
      <c r="C1245"/>
      <c r="D1245"/>
      <c r="E1245"/>
      <c r="F1245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</row>
    <row r="1246" spans="1:49" ht="12.75">
      <c r="A1246"/>
      <c r="B1246"/>
      <c r="C1246"/>
      <c r="D1246"/>
      <c r="E1246"/>
      <c r="F1246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</row>
    <row r="1247" spans="1:49" ht="12.75">
      <c r="A1247"/>
      <c r="B1247"/>
      <c r="C1247"/>
      <c r="D1247"/>
      <c r="E1247"/>
      <c r="F124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</row>
    <row r="1248" spans="1:49" ht="12.75">
      <c r="A1248"/>
      <c r="B1248"/>
      <c r="C1248"/>
      <c r="D1248"/>
      <c r="E1248"/>
      <c r="F1248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</row>
    <row r="1249" spans="1:49" ht="12.75">
      <c r="A1249"/>
      <c r="B1249"/>
      <c r="C1249"/>
      <c r="D1249"/>
      <c r="E1249"/>
      <c r="F1249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</row>
    <row r="1250" spans="1:49" ht="12.75">
      <c r="A1250"/>
      <c r="B1250"/>
      <c r="C1250"/>
      <c r="D1250"/>
      <c r="E1250"/>
      <c r="F1250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</row>
    <row r="1251" spans="1:49" ht="12.75">
      <c r="A1251"/>
      <c r="B1251"/>
      <c r="C1251"/>
      <c r="D1251"/>
      <c r="E1251"/>
      <c r="F1251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</row>
    <row r="1252" spans="1:49" ht="12.75">
      <c r="A1252"/>
      <c r="B1252"/>
      <c r="C1252"/>
      <c r="D1252"/>
      <c r="E1252"/>
      <c r="F1252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</row>
    <row r="1253" spans="1:49" ht="12.75">
      <c r="A1253"/>
      <c r="B1253"/>
      <c r="C1253"/>
      <c r="D1253"/>
      <c r="E1253"/>
      <c r="F1253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</row>
    <row r="1254" spans="1:49" ht="12.75">
      <c r="A1254"/>
      <c r="B1254"/>
      <c r="C1254"/>
      <c r="D1254"/>
      <c r="E1254"/>
      <c r="F1254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</row>
    <row r="1255" spans="1:49" ht="12.75">
      <c r="A1255"/>
      <c r="B1255"/>
      <c r="C1255"/>
      <c r="D1255"/>
      <c r="E1255"/>
      <c r="F1255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</row>
    <row r="1256" spans="1:49" ht="12.75">
      <c r="A1256"/>
      <c r="B1256"/>
      <c r="C1256"/>
      <c r="D1256"/>
      <c r="E1256"/>
      <c r="F1256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</row>
    <row r="1257" spans="1:49" ht="12.75">
      <c r="A1257"/>
      <c r="B1257"/>
      <c r="C1257"/>
      <c r="D1257"/>
      <c r="E1257"/>
      <c r="F125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</row>
    <row r="1258" spans="1:49" ht="12.75">
      <c r="A1258"/>
      <c r="B1258"/>
      <c r="C1258"/>
      <c r="D1258"/>
      <c r="E1258"/>
      <c r="F1258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</row>
    <row r="1259" spans="1:49" ht="12.75">
      <c r="A1259"/>
      <c r="B1259"/>
      <c r="C1259"/>
      <c r="D1259"/>
      <c r="E1259"/>
      <c r="F1259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</row>
    <row r="1260" spans="1:49" ht="12.75">
      <c r="A1260"/>
      <c r="B1260"/>
      <c r="C1260"/>
      <c r="D1260"/>
      <c r="E1260"/>
      <c r="F1260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</row>
    <row r="1261" spans="1:49" ht="12.75">
      <c r="A1261"/>
      <c r="B1261"/>
      <c r="C1261"/>
      <c r="D1261"/>
      <c r="E1261"/>
      <c r="F1261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</row>
    <row r="1262" spans="1:49" ht="12.75">
      <c r="A1262"/>
      <c r="B1262"/>
      <c r="C1262"/>
      <c r="D1262"/>
      <c r="E1262"/>
      <c r="F1262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</row>
    <row r="1263" spans="1:49" ht="12.75">
      <c r="A1263"/>
      <c r="B1263"/>
      <c r="C1263"/>
      <c r="D1263"/>
      <c r="E1263"/>
      <c r="F1263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</row>
    <row r="1264" spans="1:49" ht="12.75">
      <c r="A1264"/>
      <c r="B1264"/>
      <c r="C1264"/>
      <c r="D1264"/>
      <c r="E1264"/>
      <c r="F1264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</row>
    <row r="1265" spans="1:49" ht="12.75">
      <c r="A1265"/>
      <c r="B1265"/>
      <c r="C1265"/>
      <c r="D1265"/>
      <c r="E1265"/>
      <c r="F1265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</row>
    <row r="1266" spans="1:49" ht="12.75">
      <c r="A1266"/>
      <c r="B1266"/>
      <c r="C1266"/>
      <c r="D1266"/>
      <c r="E1266"/>
      <c r="F1266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</row>
    <row r="1267" spans="1:49" ht="12.75">
      <c r="A1267"/>
      <c r="B1267"/>
      <c r="C1267"/>
      <c r="D1267"/>
      <c r="E1267"/>
      <c r="F126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</row>
    <row r="1268" spans="1:49" ht="12.75">
      <c r="A1268"/>
      <c r="B1268"/>
      <c r="C1268"/>
      <c r="D1268"/>
      <c r="E1268"/>
      <c r="F1268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</row>
    <row r="1269" spans="1:49" ht="12.75">
      <c r="A1269"/>
      <c r="B1269"/>
      <c r="C1269"/>
      <c r="D1269"/>
      <c r="E1269"/>
      <c r="F1269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</row>
    <row r="1270" spans="1:49" ht="12.75">
      <c r="A1270"/>
      <c r="B1270"/>
      <c r="C1270"/>
      <c r="D1270"/>
      <c r="E1270"/>
      <c r="F1270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</row>
    <row r="1271" spans="1:49" ht="12.75">
      <c r="A1271"/>
      <c r="B1271"/>
      <c r="C1271"/>
      <c r="D1271"/>
      <c r="E1271"/>
      <c r="F1271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</row>
    <row r="1272" spans="1:49" ht="12.75">
      <c r="A1272"/>
      <c r="B1272"/>
      <c r="C1272"/>
      <c r="D1272"/>
      <c r="E1272"/>
      <c r="F1272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</row>
    <row r="1273" spans="1:49" ht="12.75">
      <c r="A1273"/>
      <c r="B1273"/>
      <c r="C1273"/>
      <c r="D1273"/>
      <c r="E1273"/>
      <c r="F1273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</row>
    <row r="1274" spans="1:49" ht="12.75">
      <c r="A1274"/>
      <c r="B1274"/>
      <c r="C1274"/>
      <c r="D1274"/>
      <c r="E1274"/>
      <c r="F1274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</row>
    <row r="1275" spans="1:49" ht="12.75">
      <c r="A1275"/>
      <c r="B1275"/>
      <c r="C1275"/>
      <c r="D1275"/>
      <c r="E1275"/>
      <c r="F1275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</row>
    <row r="1276" spans="1:49" ht="12.75">
      <c r="A1276"/>
      <c r="B1276"/>
      <c r="C1276"/>
      <c r="D1276"/>
      <c r="E1276"/>
      <c r="F1276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</row>
    <row r="1277" spans="1:49" ht="12.75">
      <c r="A1277"/>
      <c r="B1277"/>
      <c r="C1277"/>
      <c r="D1277"/>
      <c r="E1277"/>
      <c r="F127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</row>
    <row r="1278" spans="1:49" ht="12.75">
      <c r="A1278"/>
      <c r="B1278"/>
      <c r="C1278"/>
      <c r="D1278"/>
      <c r="E1278"/>
      <c r="F1278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</row>
    <row r="1279" spans="1:49" ht="12.75">
      <c r="A1279"/>
      <c r="B1279"/>
      <c r="C1279"/>
      <c r="D1279"/>
      <c r="E1279"/>
      <c r="F1279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</row>
    <row r="1280" spans="1:49" ht="12.75">
      <c r="A1280"/>
      <c r="B1280"/>
      <c r="C1280"/>
      <c r="D1280"/>
      <c r="E1280"/>
      <c r="F1280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</row>
    <row r="1281" spans="1:49" ht="12.75">
      <c r="A1281"/>
      <c r="B1281"/>
      <c r="C1281"/>
      <c r="D1281"/>
      <c r="E1281"/>
      <c r="F1281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</row>
    <row r="1282" spans="1:49" ht="12.75">
      <c r="A1282"/>
      <c r="B1282"/>
      <c r="C1282"/>
      <c r="D1282"/>
      <c r="E1282"/>
      <c r="F1282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</row>
    <row r="1283" spans="1:49" ht="12.75">
      <c r="A1283"/>
      <c r="B1283"/>
      <c r="C1283"/>
      <c r="D1283"/>
      <c r="E1283"/>
      <c r="F1283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</row>
    <row r="1284" spans="1:49" ht="12.75">
      <c r="A1284"/>
      <c r="B1284"/>
      <c r="C1284"/>
      <c r="D1284"/>
      <c r="E1284"/>
      <c r="F1284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</row>
    <row r="1285" spans="1:49" ht="12.75">
      <c r="A1285"/>
      <c r="B1285"/>
      <c r="C1285"/>
      <c r="D1285"/>
      <c r="E1285"/>
      <c r="F1285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</row>
    <row r="1286" spans="1:49" ht="12.75">
      <c r="A1286"/>
      <c r="B1286"/>
      <c r="C1286"/>
      <c r="D1286"/>
      <c r="E1286"/>
      <c r="F1286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</row>
    <row r="1287" spans="1:49" ht="12.75">
      <c r="A1287"/>
      <c r="B1287"/>
      <c r="C1287"/>
      <c r="D1287"/>
      <c r="E1287"/>
      <c r="F128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</row>
    <row r="1288" spans="1:49" ht="12.75">
      <c r="A1288"/>
      <c r="B1288"/>
      <c r="C1288"/>
      <c r="D1288"/>
      <c r="E1288"/>
      <c r="F1288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</row>
    <row r="1289" spans="1:49" ht="12.75">
      <c r="A1289"/>
      <c r="B1289"/>
      <c r="C1289"/>
      <c r="D1289"/>
      <c r="E1289"/>
      <c r="F1289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</row>
    <row r="1290" spans="1:49" ht="12.75">
      <c r="A1290"/>
      <c r="B1290"/>
      <c r="C1290"/>
      <c r="D1290"/>
      <c r="E1290"/>
      <c r="F1290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</row>
    <row r="1291" spans="1:49" ht="12.75">
      <c r="A1291"/>
      <c r="B1291"/>
      <c r="C1291"/>
      <c r="D1291"/>
      <c r="E1291"/>
      <c r="F1291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</row>
    <row r="1292" spans="1:49" ht="12.75">
      <c r="A1292"/>
      <c r="B1292"/>
      <c r="C1292"/>
      <c r="D1292"/>
      <c r="E1292"/>
      <c r="F1292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</row>
    <row r="1293" spans="1:49" ht="12.75">
      <c r="A1293"/>
      <c r="B1293"/>
      <c r="C1293"/>
      <c r="D1293"/>
      <c r="E1293"/>
      <c r="F1293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</row>
    <row r="1294" spans="1:49" ht="12.75">
      <c r="A1294"/>
      <c r="B1294"/>
      <c r="C1294"/>
      <c r="D1294"/>
      <c r="E1294"/>
      <c r="F1294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</row>
    <row r="1295" spans="1:49" ht="12.75">
      <c r="A1295"/>
      <c r="B1295"/>
      <c r="C1295"/>
      <c r="D1295"/>
      <c r="E1295"/>
      <c r="F1295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</row>
    <row r="1296" spans="1:49" ht="12.75">
      <c r="A1296"/>
      <c r="B1296"/>
      <c r="C1296"/>
      <c r="D1296"/>
      <c r="E1296"/>
      <c r="F1296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</row>
    <row r="1297" spans="1:49" ht="12.75">
      <c r="A1297"/>
      <c r="B1297"/>
      <c r="C1297"/>
      <c r="D1297"/>
      <c r="E1297"/>
      <c r="F129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</row>
    <row r="1298" spans="1:49" ht="12.75">
      <c r="A1298"/>
      <c r="B1298"/>
      <c r="C1298"/>
      <c r="D1298"/>
      <c r="E1298"/>
      <c r="F1298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</row>
    <row r="1299" spans="1:49" ht="12.75">
      <c r="A1299"/>
      <c r="B1299"/>
      <c r="C1299"/>
      <c r="D1299"/>
      <c r="E1299"/>
      <c r="F1299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</row>
    <row r="1300" spans="1:49" ht="12.75">
      <c r="A1300"/>
      <c r="B1300"/>
      <c r="C1300"/>
      <c r="D1300"/>
      <c r="E1300"/>
      <c r="F1300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</row>
    <row r="1301" spans="1:49" ht="12.75">
      <c r="A1301"/>
      <c r="B1301"/>
      <c r="C1301"/>
      <c r="D1301"/>
      <c r="E1301"/>
      <c r="F1301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</row>
    <row r="1302" spans="1:49" ht="12.75">
      <c r="A1302"/>
      <c r="B1302"/>
      <c r="C1302"/>
      <c r="D1302"/>
      <c r="E1302"/>
      <c r="F1302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</row>
    <row r="1303" spans="1:49" ht="12.75">
      <c r="A1303"/>
      <c r="B1303"/>
      <c r="C1303"/>
      <c r="D1303"/>
      <c r="E1303"/>
      <c r="F1303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</row>
    <row r="1304" spans="1:49" ht="12.75">
      <c r="A1304"/>
      <c r="B1304"/>
      <c r="C1304"/>
      <c r="D1304"/>
      <c r="E1304"/>
      <c r="F1304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</row>
    <row r="1305" spans="1:49" ht="12.75">
      <c r="A1305"/>
      <c r="B1305"/>
      <c r="C1305"/>
      <c r="D1305"/>
      <c r="E1305"/>
      <c r="F1305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</row>
    <row r="1306" spans="1:49" ht="12.75">
      <c r="A1306"/>
      <c r="B1306"/>
      <c r="C1306"/>
      <c r="D1306"/>
      <c r="E1306"/>
      <c r="F1306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</row>
    <row r="1307" spans="1:49" ht="12.75">
      <c r="A1307"/>
      <c r="B1307"/>
      <c r="C1307"/>
      <c r="D1307"/>
      <c r="E1307"/>
      <c r="F130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</row>
    <row r="1308" spans="1:49" ht="12.75">
      <c r="A1308"/>
      <c r="B1308"/>
      <c r="C1308"/>
      <c r="D1308"/>
      <c r="E1308"/>
      <c r="F1308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</row>
    <row r="1309" spans="1:49" ht="12.75">
      <c r="A1309"/>
      <c r="B1309"/>
      <c r="C1309"/>
      <c r="D1309"/>
      <c r="E1309"/>
      <c r="F1309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</row>
    <row r="1310" spans="1:49" ht="12.75">
      <c r="A1310"/>
      <c r="B1310"/>
      <c r="C1310"/>
      <c r="D1310"/>
      <c r="E1310"/>
      <c r="F1310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</row>
    <row r="1311" spans="1:49" ht="12.75">
      <c r="A1311"/>
      <c r="B1311"/>
      <c r="C1311"/>
      <c r="D1311"/>
      <c r="E1311"/>
      <c r="F1311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</row>
    <row r="1312" spans="1:49" ht="12.75">
      <c r="A1312"/>
      <c r="B1312"/>
      <c r="C1312"/>
      <c r="D1312"/>
      <c r="E1312"/>
      <c r="F1312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</row>
    <row r="1313" spans="1:49" ht="12.75">
      <c r="A1313"/>
      <c r="B1313"/>
      <c r="C1313"/>
      <c r="D1313"/>
      <c r="E1313"/>
      <c r="F1313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</row>
    <row r="1314" spans="1:49" ht="12.75">
      <c r="A1314"/>
      <c r="B1314"/>
      <c r="C1314"/>
      <c r="D1314"/>
      <c r="E1314"/>
      <c r="F1314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</row>
    <row r="1315" spans="1:49" ht="12.75">
      <c r="A1315"/>
      <c r="B1315"/>
      <c r="C1315"/>
      <c r="D1315"/>
      <c r="E1315"/>
      <c r="F1315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</row>
    <row r="1316" spans="1:49" ht="12.75">
      <c r="A1316"/>
      <c r="B1316"/>
      <c r="C1316"/>
      <c r="D1316"/>
      <c r="E1316"/>
      <c r="F1316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</row>
    <row r="1317" spans="1:49" ht="12.75">
      <c r="A1317"/>
      <c r="B1317"/>
      <c r="C1317"/>
      <c r="D1317"/>
      <c r="E1317"/>
      <c r="F131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</row>
    <row r="1318" spans="1:49" ht="12.75">
      <c r="A1318"/>
      <c r="B1318"/>
      <c r="C1318"/>
      <c r="D1318"/>
      <c r="E1318"/>
      <c r="F1318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</row>
    <row r="1319" spans="1:49" ht="12.75">
      <c r="A1319"/>
      <c r="B1319"/>
      <c r="C1319"/>
      <c r="D1319"/>
      <c r="E1319"/>
      <c r="F1319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</row>
    <row r="1320" spans="1:49" ht="12.75">
      <c r="A1320"/>
      <c r="B1320"/>
      <c r="C1320"/>
      <c r="D1320"/>
      <c r="E1320"/>
      <c r="F1320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</row>
    <row r="1321" spans="1:49" ht="12.75">
      <c r="A1321"/>
      <c r="B1321"/>
      <c r="C1321"/>
      <c r="D1321"/>
      <c r="E1321"/>
      <c r="F1321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</row>
    <row r="1322" spans="1:49" ht="12.75">
      <c r="A1322"/>
      <c r="B1322"/>
      <c r="C1322"/>
      <c r="D1322"/>
      <c r="E1322"/>
      <c r="F1322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</row>
    <row r="1323" spans="1:49" ht="12.75">
      <c r="A1323"/>
      <c r="B1323"/>
      <c r="C1323"/>
      <c r="D1323"/>
      <c r="E1323"/>
      <c r="F1323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</row>
    <row r="1324" spans="1:49" ht="12.75">
      <c r="A1324"/>
      <c r="B1324"/>
      <c r="C1324"/>
      <c r="D1324"/>
      <c r="E1324"/>
      <c r="F1324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</row>
    <row r="1325" spans="1:49" ht="12.75">
      <c r="A1325"/>
      <c r="B1325"/>
      <c r="C1325"/>
      <c r="D1325"/>
      <c r="E1325"/>
      <c r="F1325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</row>
    <row r="1326" spans="1:49" ht="12.75">
      <c r="A1326"/>
      <c r="B1326"/>
      <c r="C1326"/>
      <c r="D1326"/>
      <c r="E1326"/>
      <c r="F1326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</row>
    <row r="1327" spans="1:49" ht="12.75">
      <c r="A1327"/>
      <c r="B1327"/>
      <c r="C1327"/>
      <c r="D1327"/>
      <c r="E1327"/>
      <c r="F132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</row>
    <row r="1328" spans="1:49" ht="12.75">
      <c r="A1328"/>
      <c r="B1328"/>
      <c r="C1328"/>
      <c r="D1328"/>
      <c r="E1328"/>
      <c r="F1328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</row>
    <row r="1329" spans="1:49" ht="12.75">
      <c r="A1329"/>
      <c r="B1329"/>
      <c r="C1329"/>
      <c r="D1329"/>
      <c r="E1329"/>
      <c r="F1329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</row>
    <row r="1330" spans="1:49" ht="12.75">
      <c r="A1330"/>
      <c r="B1330"/>
      <c r="C1330"/>
      <c r="D1330"/>
      <c r="E1330"/>
      <c r="F1330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</row>
    <row r="1331" spans="1:49" ht="12.75">
      <c r="A1331"/>
      <c r="B1331"/>
      <c r="C1331"/>
      <c r="D1331"/>
      <c r="E1331"/>
      <c r="F1331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</row>
    <row r="1332" spans="1:49" ht="12.75">
      <c r="A1332"/>
      <c r="B1332"/>
      <c r="C1332"/>
      <c r="D1332"/>
      <c r="E1332"/>
      <c r="F1332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</row>
    <row r="1333" spans="1:49" ht="12.75">
      <c r="A1333"/>
      <c r="B1333"/>
      <c r="C1333"/>
      <c r="D1333"/>
      <c r="E1333"/>
      <c r="F1333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</row>
    <row r="1334" spans="1:49" ht="12.75">
      <c r="A1334"/>
      <c r="B1334"/>
      <c r="C1334"/>
      <c r="D1334"/>
      <c r="E1334"/>
      <c r="F1334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</row>
    <row r="1335" spans="1:49" ht="12.75">
      <c r="A1335"/>
      <c r="B1335"/>
      <c r="C1335"/>
      <c r="D1335"/>
      <c r="E1335"/>
      <c r="F1335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</row>
    <row r="1336" spans="1:49" ht="12.75">
      <c r="A1336"/>
      <c r="B1336"/>
      <c r="C1336"/>
      <c r="D1336"/>
      <c r="E1336"/>
      <c r="F1336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</row>
    <row r="1337" spans="1:49" ht="12.75">
      <c r="A1337"/>
      <c r="B1337"/>
      <c r="C1337"/>
      <c r="D1337"/>
      <c r="E1337"/>
      <c r="F133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</row>
    <row r="1338" spans="1:49" ht="12.75">
      <c r="A1338"/>
      <c r="B1338"/>
      <c r="C1338"/>
      <c r="D1338"/>
      <c r="E1338"/>
      <c r="F1338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</row>
    <row r="1339" spans="1:49" ht="12.75">
      <c r="A1339"/>
      <c r="B1339"/>
      <c r="C1339"/>
      <c r="D1339"/>
      <c r="E1339"/>
      <c r="F1339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</row>
    <row r="1340" spans="1:49" ht="12.75">
      <c r="A1340"/>
      <c r="B1340"/>
      <c r="C1340"/>
      <c r="D1340"/>
      <c r="E1340"/>
      <c r="F1340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</row>
    <row r="1341" spans="1:49" ht="12.75">
      <c r="A1341"/>
      <c r="B1341"/>
      <c r="C1341"/>
      <c r="D1341"/>
      <c r="E1341"/>
      <c r="F1341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</row>
    <row r="1342" spans="1:49" ht="12.75">
      <c r="A1342"/>
      <c r="B1342"/>
      <c r="C1342"/>
      <c r="D1342"/>
      <c r="E1342"/>
      <c r="F1342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</row>
    <row r="1343" spans="1:49" ht="12.75">
      <c r="A1343"/>
      <c r="B1343"/>
      <c r="C1343"/>
      <c r="D1343"/>
      <c r="E1343"/>
      <c r="F1343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</row>
    <row r="1344" spans="1:49" ht="12.75">
      <c r="A1344"/>
      <c r="B1344"/>
      <c r="C1344"/>
      <c r="D1344"/>
      <c r="E1344"/>
      <c r="F1344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</row>
    <row r="1345" spans="1:49" ht="12.75">
      <c r="A1345"/>
      <c r="B1345"/>
      <c r="C1345"/>
      <c r="D1345"/>
      <c r="E1345"/>
      <c r="F1345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</row>
    <row r="1346" spans="1:49" ht="12.75">
      <c r="A1346"/>
      <c r="B1346"/>
      <c r="C1346"/>
      <c r="D1346"/>
      <c r="E1346"/>
      <c r="F1346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</row>
    <row r="1347" spans="1:49" ht="12.75">
      <c r="A1347"/>
      <c r="B1347"/>
      <c r="C1347"/>
      <c r="D1347"/>
      <c r="E1347"/>
      <c r="F134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</row>
    <row r="1348" spans="1:49" ht="12.75">
      <c r="A1348"/>
      <c r="B1348"/>
      <c r="C1348"/>
      <c r="D1348"/>
      <c r="E1348"/>
      <c r="F1348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</row>
    <row r="1349" spans="1:49" ht="12.75">
      <c r="A1349"/>
      <c r="B1349"/>
      <c r="C1349"/>
      <c r="D1349"/>
      <c r="E1349"/>
      <c r="F1349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</row>
    <row r="1350" spans="1:49" ht="12.75">
      <c r="A1350"/>
      <c r="B1350"/>
      <c r="C1350"/>
      <c r="D1350"/>
      <c r="E1350"/>
      <c r="F1350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</row>
    <row r="1351" spans="1:49" ht="12.75">
      <c r="A1351"/>
      <c r="B1351"/>
      <c r="C1351"/>
      <c r="D1351"/>
      <c r="E1351"/>
      <c r="F1351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</row>
    <row r="1352" spans="1:49" ht="12.75">
      <c r="A1352"/>
      <c r="B1352"/>
      <c r="C1352"/>
      <c r="D1352"/>
      <c r="E1352"/>
      <c r="F1352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</row>
    <row r="1353" spans="1:49" ht="12.75">
      <c r="A1353"/>
      <c r="B1353"/>
      <c r="C1353"/>
      <c r="D1353"/>
      <c r="E1353"/>
      <c r="F1353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</row>
    <row r="1354" spans="1:49" ht="12.75">
      <c r="A1354"/>
      <c r="B1354"/>
      <c r="C1354"/>
      <c r="D1354"/>
      <c r="E1354"/>
      <c r="F1354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</row>
    <row r="1355" spans="1:49" ht="12.75">
      <c r="A1355"/>
      <c r="B1355"/>
      <c r="C1355"/>
      <c r="D1355"/>
      <c r="E1355"/>
      <c r="F1355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</row>
    <row r="1356" spans="1:49" ht="12.75">
      <c r="A1356"/>
      <c r="B1356"/>
      <c r="C1356"/>
      <c r="D1356"/>
      <c r="E1356"/>
      <c r="F1356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</row>
    <row r="1357" spans="1:49" ht="12.75">
      <c r="A1357"/>
      <c r="B1357"/>
      <c r="C1357"/>
      <c r="D1357"/>
      <c r="E1357"/>
      <c r="F135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</row>
    <row r="1358" spans="1:49" ht="12.75">
      <c r="A1358"/>
      <c r="B1358"/>
      <c r="C1358"/>
      <c r="D1358"/>
      <c r="E1358"/>
      <c r="F1358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</row>
    <row r="1359" spans="1:49" ht="12.75">
      <c r="A1359"/>
      <c r="B1359"/>
      <c r="C1359"/>
      <c r="D1359"/>
      <c r="E1359"/>
      <c r="F1359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</row>
    <row r="1360" spans="1:49" ht="12.75">
      <c r="A1360"/>
      <c r="B1360"/>
      <c r="C1360"/>
      <c r="D1360"/>
      <c r="E1360"/>
      <c r="F1360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</row>
    <row r="1361" spans="1:49" ht="12.75">
      <c r="A1361"/>
      <c r="B1361"/>
      <c r="C1361"/>
      <c r="D1361"/>
      <c r="E1361"/>
      <c r="F1361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</row>
    <row r="1362" spans="1:49" ht="12.75">
      <c r="A1362"/>
      <c r="B1362"/>
      <c r="C1362"/>
      <c r="D1362"/>
      <c r="E1362"/>
      <c r="F1362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</row>
    <row r="1363" spans="1:49" ht="12.75">
      <c r="A1363"/>
      <c r="B1363"/>
      <c r="C1363"/>
      <c r="D1363"/>
      <c r="E1363"/>
      <c r="F1363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</row>
    <row r="1364" spans="1:49" ht="12.75">
      <c r="A1364"/>
      <c r="B1364"/>
      <c r="C1364"/>
      <c r="D1364"/>
      <c r="E1364"/>
      <c r="F1364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</row>
    <row r="1365" spans="1:49" ht="12.75">
      <c r="A1365"/>
      <c r="B1365"/>
      <c r="C1365"/>
      <c r="D1365"/>
      <c r="E1365"/>
      <c r="F1365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</row>
    <row r="1366" spans="1:49" ht="12.75">
      <c r="A1366"/>
      <c r="B1366"/>
      <c r="C1366"/>
      <c r="D1366"/>
      <c r="E1366"/>
      <c r="F1366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</row>
    <row r="1367" spans="1:49" ht="12.75">
      <c r="A1367"/>
      <c r="B1367"/>
      <c r="C1367"/>
      <c r="D1367"/>
      <c r="E1367"/>
      <c r="F136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</row>
    <row r="1368" spans="1:49" ht="12.75">
      <c r="A1368"/>
      <c r="B1368"/>
      <c r="C1368"/>
      <c r="D1368"/>
      <c r="E1368"/>
      <c r="F1368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</row>
    <row r="1369" spans="1:49" ht="12.75">
      <c r="A1369"/>
      <c r="B1369"/>
      <c r="C1369"/>
      <c r="D1369"/>
      <c r="E1369"/>
      <c r="F1369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</row>
    <row r="1370" spans="1:49" ht="12.75">
      <c r="A1370"/>
      <c r="B1370"/>
      <c r="C1370"/>
      <c r="D1370"/>
      <c r="E1370"/>
      <c r="F1370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</row>
    <row r="1371" spans="1:49" ht="12.75">
      <c r="A1371"/>
      <c r="B1371"/>
      <c r="C1371"/>
      <c r="D1371"/>
      <c r="E1371"/>
      <c r="F1371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</row>
    <row r="1372" spans="1:49" ht="12.75">
      <c r="A1372"/>
      <c r="B1372"/>
      <c r="C1372"/>
      <c r="D1372"/>
      <c r="E1372"/>
      <c r="F1372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</row>
    <row r="1373" spans="1:49" ht="12.75">
      <c r="A1373"/>
      <c r="B1373"/>
      <c r="C1373"/>
      <c r="D1373"/>
      <c r="E1373"/>
      <c r="F1373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</row>
    <row r="1374" spans="1:49" ht="12.75">
      <c r="A1374"/>
      <c r="B1374"/>
      <c r="C1374"/>
      <c r="D1374"/>
      <c r="E1374"/>
      <c r="F1374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</row>
    <row r="1375" spans="1:49" ht="12.75">
      <c r="A1375"/>
      <c r="B1375"/>
      <c r="C1375"/>
      <c r="D1375"/>
      <c r="E1375"/>
      <c r="F1375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</row>
    <row r="1376" spans="1:49" ht="12.75">
      <c r="A1376"/>
      <c r="B1376"/>
      <c r="C1376"/>
      <c r="D1376"/>
      <c r="E1376"/>
      <c r="F1376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</row>
    <row r="1377" spans="1:49" ht="12.75">
      <c r="A1377"/>
      <c r="B1377"/>
      <c r="C1377"/>
      <c r="D1377"/>
      <c r="E1377"/>
      <c r="F137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</row>
    <row r="1378" spans="1:49" ht="12.75">
      <c r="A1378"/>
      <c r="B1378"/>
      <c r="C1378"/>
      <c r="D1378"/>
      <c r="E1378"/>
      <c r="F1378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</row>
    <row r="1379" spans="1:49" ht="12.75">
      <c r="A1379"/>
      <c r="B1379"/>
      <c r="C1379"/>
      <c r="D1379"/>
      <c r="E1379"/>
      <c r="F1379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</row>
    <row r="1380" spans="1:49" ht="12.75">
      <c r="A1380"/>
      <c r="B1380"/>
      <c r="C1380"/>
      <c r="D1380"/>
      <c r="E1380"/>
      <c r="F1380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</row>
    <row r="1381" spans="1:49" ht="12.75">
      <c r="A1381"/>
      <c r="B1381"/>
      <c r="C1381"/>
      <c r="D1381"/>
      <c r="E1381"/>
      <c r="F1381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</row>
    <row r="1382" spans="1:49" ht="12.75">
      <c r="A1382"/>
      <c r="B1382"/>
      <c r="C1382"/>
      <c r="D1382"/>
      <c r="E1382"/>
      <c r="F1382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</row>
    <row r="1383" spans="1:49" ht="12.75">
      <c r="A1383"/>
      <c r="B1383"/>
      <c r="C1383"/>
      <c r="D1383"/>
      <c r="E1383"/>
      <c r="F1383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</row>
    <row r="1384" spans="1:49" ht="12.75">
      <c r="A1384"/>
      <c r="B1384"/>
      <c r="C1384"/>
      <c r="D1384"/>
      <c r="E1384"/>
      <c r="F1384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</row>
    <row r="1385" spans="1:49" ht="12.75">
      <c r="A1385"/>
      <c r="B1385"/>
      <c r="C1385"/>
      <c r="D1385"/>
      <c r="E1385"/>
      <c r="F1385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</row>
    <row r="1386" spans="1:49" ht="12.75">
      <c r="A1386"/>
      <c r="B1386"/>
      <c r="C1386"/>
      <c r="D1386"/>
      <c r="E1386"/>
      <c r="F1386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</row>
    <row r="1387" spans="1:49" ht="12.75">
      <c r="A1387"/>
      <c r="B1387"/>
      <c r="C1387"/>
      <c r="D1387"/>
      <c r="E1387"/>
      <c r="F138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</row>
    <row r="1388" spans="1:49" ht="12.75">
      <c r="A1388"/>
      <c r="B1388"/>
      <c r="C1388"/>
      <c r="D1388"/>
      <c r="E1388"/>
      <c r="F1388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</row>
    <row r="1389" spans="1:49" ht="12.75">
      <c r="A1389"/>
      <c r="B1389"/>
      <c r="C1389"/>
      <c r="D1389"/>
      <c r="E1389"/>
      <c r="F1389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</row>
    <row r="1390" spans="1:49" ht="12.75">
      <c r="A1390"/>
      <c r="B1390"/>
      <c r="C1390"/>
      <c r="D1390"/>
      <c r="E1390"/>
      <c r="F1390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</row>
    <row r="1391" spans="1:49" ht="12.75">
      <c r="A1391"/>
      <c r="B1391"/>
      <c r="C1391"/>
      <c r="D1391"/>
      <c r="E1391"/>
      <c r="F1391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</row>
    <row r="1392" spans="1:49" ht="12.75">
      <c r="A1392"/>
      <c r="B1392"/>
      <c r="C1392"/>
      <c r="D1392"/>
      <c r="E1392"/>
      <c r="F1392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</row>
    <row r="1393" spans="1:49" ht="12.75">
      <c r="A1393"/>
      <c r="B1393"/>
      <c r="C1393"/>
      <c r="D1393"/>
      <c r="E1393"/>
      <c r="F1393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</row>
    <row r="1394" spans="1:49" ht="12.75">
      <c r="A1394"/>
      <c r="B1394"/>
      <c r="C1394"/>
      <c r="D1394"/>
      <c r="E1394"/>
      <c r="F1394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</row>
    <row r="1395" spans="1:49" ht="12.75">
      <c r="A1395"/>
      <c r="B1395"/>
      <c r="C1395"/>
      <c r="D1395"/>
      <c r="E1395"/>
      <c r="F1395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</row>
    <row r="1396" spans="1:49" ht="12.75">
      <c r="A1396"/>
      <c r="B1396"/>
      <c r="C1396"/>
      <c r="D1396"/>
      <c r="E1396"/>
      <c r="F1396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</row>
    <row r="1397" spans="1:49" ht="12.75">
      <c r="A1397"/>
      <c r="B1397"/>
      <c r="C1397"/>
      <c r="D1397"/>
      <c r="E1397"/>
      <c r="F139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</row>
    <row r="1398" spans="1:49" ht="12.75">
      <c r="A1398"/>
      <c r="B1398"/>
      <c r="C1398"/>
      <c r="D1398"/>
      <c r="E1398"/>
      <c r="F1398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</row>
    <row r="1399" spans="1:49" ht="12.75">
      <c r="A1399"/>
      <c r="B1399"/>
      <c r="C1399"/>
      <c r="D1399"/>
      <c r="E1399"/>
      <c r="F1399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</row>
    <row r="1400" spans="1:49" ht="12.75">
      <c r="A1400"/>
      <c r="B1400"/>
      <c r="C1400"/>
      <c r="D1400"/>
      <c r="E1400"/>
      <c r="F1400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</row>
    <row r="1401" spans="1:49" ht="12.75">
      <c r="A1401"/>
      <c r="B1401"/>
      <c r="C1401"/>
      <c r="D1401"/>
      <c r="E1401"/>
      <c r="F1401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</row>
    <row r="1402" spans="1:49" ht="12.75">
      <c r="A1402"/>
      <c r="B1402"/>
      <c r="C1402"/>
      <c r="D1402"/>
      <c r="E1402"/>
      <c r="F1402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</row>
    <row r="1403" spans="1:49" ht="12.75">
      <c r="A1403"/>
      <c r="B1403"/>
      <c r="C1403"/>
      <c r="D1403"/>
      <c r="E1403"/>
      <c r="F1403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</row>
    <row r="1404" spans="1:49" ht="12.75">
      <c r="A1404"/>
      <c r="B1404"/>
      <c r="C1404"/>
      <c r="D1404"/>
      <c r="E1404"/>
      <c r="F1404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</row>
    <row r="1405" spans="1:49" ht="12.75">
      <c r="A1405"/>
      <c r="B1405"/>
      <c r="C1405"/>
      <c r="D1405"/>
      <c r="E1405"/>
      <c r="F1405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</row>
    <row r="1406" spans="1:49" ht="12.75">
      <c r="A1406"/>
      <c r="B1406"/>
      <c r="C1406"/>
      <c r="D1406"/>
      <c r="E1406"/>
      <c r="F1406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</row>
    <row r="1407" spans="1:49" ht="12.75">
      <c r="A1407"/>
      <c r="B1407"/>
      <c r="C1407"/>
      <c r="D1407"/>
      <c r="E1407"/>
      <c r="F140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</row>
    <row r="1408" spans="1:49" ht="12.75">
      <c r="A1408"/>
      <c r="B1408"/>
      <c r="C1408"/>
      <c r="D1408"/>
      <c r="E1408"/>
      <c r="F1408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</row>
    <row r="1409" spans="1:49" ht="12.75">
      <c r="A1409"/>
      <c r="B1409"/>
      <c r="C1409"/>
      <c r="D1409"/>
      <c r="E1409"/>
      <c r="F1409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</row>
    <row r="1410" spans="1:49" ht="12.75">
      <c r="A1410"/>
      <c r="B1410"/>
      <c r="C1410"/>
      <c r="D1410"/>
      <c r="E1410"/>
      <c r="F1410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</row>
    <row r="1411" spans="1:49" ht="12.75">
      <c r="A1411"/>
      <c r="B1411"/>
      <c r="C1411"/>
      <c r="D1411"/>
      <c r="E1411"/>
      <c r="F1411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</row>
    <row r="1412" spans="1:49" ht="12.75">
      <c r="A1412"/>
      <c r="B1412"/>
      <c r="C1412"/>
      <c r="D1412"/>
      <c r="E1412"/>
      <c r="F1412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</row>
    <row r="1413" spans="1:49" ht="12.75">
      <c r="A1413"/>
      <c r="B1413"/>
      <c r="C1413"/>
      <c r="D1413"/>
      <c r="E1413"/>
      <c r="F1413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</row>
    <row r="1414" spans="1:49" ht="12.75">
      <c r="A1414"/>
      <c r="B1414"/>
      <c r="C1414"/>
      <c r="D1414"/>
      <c r="E1414"/>
      <c r="F1414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</row>
    <row r="1415" spans="1:49" ht="12.75">
      <c r="A1415"/>
      <c r="B1415"/>
      <c r="C1415"/>
      <c r="D1415"/>
      <c r="E1415"/>
      <c r="F1415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</row>
    <row r="1416" spans="1:49" ht="12.75">
      <c r="A1416"/>
      <c r="B1416"/>
      <c r="C1416"/>
      <c r="D1416"/>
      <c r="E1416"/>
      <c r="F1416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</row>
    <row r="1417" spans="1:49" ht="12.75">
      <c r="A1417"/>
      <c r="B1417"/>
      <c r="C1417"/>
      <c r="D1417"/>
      <c r="E1417"/>
      <c r="F141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</row>
    <row r="1418" spans="1:49" ht="12.75">
      <c r="A1418"/>
      <c r="B1418"/>
      <c r="C1418"/>
      <c r="D1418"/>
      <c r="E1418"/>
      <c r="F1418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</row>
    <row r="1419" spans="1:49" ht="12.75">
      <c r="A1419"/>
      <c r="B1419"/>
      <c r="C1419"/>
      <c r="D1419"/>
      <c r="E1419"/>
      <c r="F1419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</row>
    <row r="1420" spans="1:49" ht="12.75">
      <c r="A1420"/>
      <c r="B1420"/>
      <c r="C1420"/>
      <c r="D1420"/>
      <c r="E1420"/>
      <c r="F1420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</row>
    <row r="1421" spans="1:49" ht="12.75">
      <c r="A1421"/>
      <c r="B1421"/>
      <c r="C1421"/>
      <c r="D1421"/>
      <c r="E1421"/>
      <c r="F1421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</row>
    <row r="1422" spans="1:49" ht="12.75">
      <c r="A1422"/>
      <c r="B1422"/>
      <c r="C1422"/>
      <c r="D1422"/>
      <c r="E1422"/>
      <c r="F1422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</row>
    <row r="1423" spans="1:49" ht="12.75">
      <c r="A1423"/>
      <c r="B1423"/>
      <c r="C1423"/>
      <c r="D1423"/>
      <c r="E1423"/>
      <c r="F1423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</row>
    <row r="1424" spans="1:49" ht="12.75">
      <c r="A1424"/>
      <c r="B1424"/>
      <c r="C1424"/>
      <c r="D1424"/>
      <c r="E1424"/>
      <c r="F1424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</row>
    <row r="1425" spans="1:49" ht="12.75">
      <c r="A1425"/>
      <c r="B1425"/>
      <c r="C1425"/>
      <c r="D1425"/>
      <c r="E1425"/>
      <c r="F1425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</row>
    <row r="1426" spans="1:49" ht="12.75">
      <c r="A1426"/>
      <c r="B1426"/>
      <c r="C1426"/>
      <c r="D1426"/>
      <c r="E1426"/>
      <c r="F1426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</row>
    <row r="1427" spans="1:49" ht="12.75">
      <c r="A1427"/>
      <c r="B1427"/>
      <c r="C1427"/>
      <c r="D1427"/>
      <c r="E1427"/>
      <c r="F142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</row>
    <row r="1428" spans="1:49" ht="12.75">
      <c r="A1428"/>
      <c r="B1428"/>
      <c r="C1428"/>
      <c r="D1428"/>
      <c r="E1428"/>
      <c r="F1428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</row>
    <row r="1429" spans="1:49" ht="12.75">
      <c r="A1429"/>
      <c r="B1429"/>
      <c r="C1429"/>
      <c r="D1429"/>
      <c r="E1429"/>
      <c r="F1429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</row>
    <row r="1430" spans="1:49" ht="12.75">
      <c r="A1430"/>
      <c r="B1430"/>
      <c r="C1430"/>
      <c r="D1430"/>
      <c r="E1430"/>
      <c r="F1430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</row>
    <row r="1431" spans="1:49" ht="12.75">
      <c r="A1431"/>
      <c r="B1431"/>
      <c r="C1431"/>
      <c r="D1431"/>
      <c r="E1431"/>
      <c r="F1431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</row>
    <row r="1432" spans="1:49" ht="12.75">
      <c r="A1432"/>
      <c r="B1432"/>
      <c r="C1432"/>
      <c r="D1432"/>
      <c r="E1432"/>
      <c r="F1432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</row>
    <row r="1433" spans="1:49" ht="12.75">
      <c r="A1433"/>
      <c r="B1433"/>
      <c r="C1433"/>
      <c r="D1433"/>
      <c r="E1433"/>
      <c r="F1433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</row>
    <row r="1434" spans="1:49" ht="12.75">
      <c r="A1434"/>
      <c r="B1434"/>
      <c r="C1434"/>
      <c r="D1434"/>
      <c r="E1434"/>
      <c r="F1434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</row>
    <row r="1435" spans="1:49" ht="12.75">
      <c r="A1435"/>
      <c r="B1435"/>
      <c r="C1435"/>
      <c r="D1435"/>
      <c r="E1435"/>
      <c r="F1435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</row>
    <row r="1436" spans="1:49" ht="12.75">
      <c r="A1436"/>
      <c r="B1436"/>
      <c r="C1436"/>
      <c r="D1436"/>
      <c r="E1436"/>
      <c r="F1436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</row>
    <row r="1437" spans="1:49" ht="12.75">
      <c r="A1437"/>
      <c r="B1437"/>
      <c r="C1437"/>
      <c r="D1437"/>
      <c r="E1437"/>
      <c r="F143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</row>
    <row r="1438" spans="1:49" ht="12.75">
      <c r="A1438"/>
      <c r="B1438"/>
      <c r="C1438"/>
      <c r="D1438"/>
      <c r="E1438"/>
      <c r="F1438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</row>
    <row r="1439" spans="1:49" ht="12.75">
      <c r="A1439"/>
      <c r="B1439"/>
      <c r="C1439"/>
      <c r="D1439"/>
      <c r="E1439"/>
      <c r="F1439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</row>
    <row r="1440" spans="1:49" ht="12.75">
      <c r="A1440"/>
      <c r="B1440"/>
      <c r="C1440"/>
      <c r="D1440"/>
      <c r="E1440"/>
      <c r="F1440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</row>
    <row r="1441" spans="1:49" ht="12.75">
      <c r="A1441"/>
      <c r="B1441"/>
      <c r="C1441"/>
      <c r="D1441"/>
      <c r="E1441"/>
      <c r="F1441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</row>
    <row r="1442" spans="1:49" ht="12.75">
      <c r="A1442"/>
      <c r="B1442"/>
      <c r="C1442"/>
      <c r="D1442"/>
      <c r="E1442"/>
      <c r="F1442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</row>
    <row r="1443" spans="1:49" ht="12.75">
      <c r="A1443"/>
      <c r="B1443"/>
      <c r="C1443"/>
      <c r="D1443"/>
      <c r="E1443"/>
      <c r="F1443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</row>
    <row r="1444" spans="1:49" ht="12.75">
      <c r="A1444"/>
      <c r="B1444"/>
      <c r="C1444"/>
      <c r="D1444"/>
      <c r="E1444"/>
      <c r="F1444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</row>
    <row r="1445" spans="1:49" ht="12.75">
      <c r="A1445"/>
      <c r="B1445"/>
      <c r="C1445"/>
      <c r="D1445"/>
      <c r="E1445"/>
      <c r="F1445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</row>
    <row r="1446" spans="1:49" ht="12.75">
      <c r="A1446"/>
      <c r="B1446"/>
      <c r="C1446"/>
      <c r="D1446"/>
      <c r="E1446"/>
      <c r="F1446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</row>
    <row r="1447" spans="1:49" ht="12.75">
      <c r="A1447"/>
      <c r="B1447"/>
      <c r="C1447"/>
      <c r="D1447"/>
      <c r="E1447"/>
      <c r="F144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</row>
    <row r="1448" spans="1:49" ht="12.75">
      <c r="A1448"/>
      <c r="B1448"/>
      <c r="C1448"/>
      <c r="D1448"/>
      <c r="E1448"/>
      <c r="F1448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</row>
    <row r="1449" spans="1:49" ht="12.75">
      <c r="A1449"/>
      <c r="B1449"/>
      <c r="C1449"/>
      <c r="D1449"/>
      <c r="E1449"/>
      <c r="F1449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</row>
    <row r="1450" spans="1:49" ht="12.75">
      <c r="A1450"/>
      <c r="B1450"/>
      <c r="C1450"/>
      <c r="D1450"/>
      <c r="E1450"/>
      <c r="F1450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</row>
    <row r="1451" spans="1:49" ht="12.75">
      <c r="A1451"/>
      <c r="B1451"/>
      <c r="C1451"/>
      <c r="D1451"/>
      <c r="E1451"/>
      <c r="F1451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</row>
    <row r="1452" spans="1:49" ht="12.75">
      <c r="A1452"/>
      <c r="B1452"/>
      <c r="C1452"/>
      <c r="D1452"/>
      <c r="E1452"/>
      <c r="F1452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</row>
    <row r="1453" spans="1:49" ht="12.75">
      <c r="A1453"/>
      <c r="B1453"/>
      <c r="C1453"/>
      <c r="D1453"/>
      <c r="E1453"/>
      <c r="F1453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</row>
    <row r="1454" spans="1:49" ht="12.75">
      <c r="A1454"/>
      <c r="B1454"/>
      <c r="C1454"/>
      <c r="D1454"/>
      <c r="E1454"/>
      <c r="F1454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</row>
    <row r="1455" spans="1:49" ht="12.75">
      <c r="A1455"/>
      <c r="B1455"/>
      <c r="C1455"/>
      <c r="D1455"/>
      <c r="E1455"/>
      <c r="F1455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</row>
    <row r="1456" spans="1:49" ht="12.75">
      <c r="A1456"/>
      <c r="B1456"/>
      <c r="C1456"/>
      <c r="D1456"/>
      <c r="E1456"/>
      <c r="F1456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</row>
    <row r="1457" spans="1:49" ht="12.75">
      <c r="A1457"/>
      <c r="B1457"/>
      <c r="C1457"/>
      <c r="D1457"/>
      <c r="E1457"/>
      <c r="F145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</row>
    <row r="1458" spans="1:49" ht="12.75">
      <c r="A1458"/>
      <c r="B1458"/>
      <c r="C1458"/>
      <c r="D1458"/>
      <c r="E1458"/>
      <c r="F1458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</row>
    <row r="1459" spans="1:49" ht="12.75">
      <c r="A1459"/>
      <c r="B1459"/>
      <c r="C1459"/>
      <c r="D1459"/>
      <c r="E1459"/>
      <c r="F1459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</row>
    <row r="1460" spans="1:49" ht="12.75">
      <c r="A1460"/>
      <c r="B1460"/>
      <c r="C1460"/>
      <c r="D1460"/>
      <c r="E1460"/>
      <c r="F1460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</row>
    <row r="1461" spans="1:49" ht="12.75">
      <c r="A1461"/>
      <c r="B1461"/>
      <c r="C1461"/>
      <c r="D1461"/>
      <c r="E1461"/>
      <c r="F1461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</row>
    <row r="1462" spans="1:49" ht="12.75">
      <c r="A1462"/>
      <c r="B1462"/>
      <c r="C1462"/>
      <c r="D1462"/>
      <c r="E1462"/>
      <c r="F1462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</row>
    <row r="1463" spans="1:49" ht="12.75">
      <c r="A1463"/>
      <c r="B1463"/>
      <c r="C1463"/>
      <c r="D1463"/>
      <c r="E1463"/>
      <c r="F1463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</row>
    <row r="1464" spans="1:49" ht="12.75">
      <c r="A1464"/>
      <c r="B1464"/>
      <c r="C1464"/>
      <c r="D1464"/>
      <c r="E1464"/>
      <c r="F1464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</row>
    <row r="1465" spans="1:49" ht="12.75">
      <c r="A1465"/>
      <c r="B1465"/>
      <c r="C1465"/>
      <c r="D1465"/>
      <c r="E1465"/>
      <c r="F1465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</row>
    <row r="1466" spans="1:49" ht="12.75">
      <c r="A1466"/>
      <c r="B1466"/>
      <c r="C1466"/>
      <c r="D1466"/>
      <c r="E1466"/>
      <c r="F1466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</row>
    <row r="1467" spans="1:49" ht="12.75">
      <c r="A1467"/>
      <c r="B1467"/>
      <c r="C1467"/>
      <c r="D1467"/>
      <c r="E1467"/>
      <c r="F146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</row>
    <row r="1468" spans="1:49" ht="12.75">
      <c r="A1468"/>
      <c r="B1468"/>
      <c r="C1468"/>
      <c r="D1468"/>
      <c r="E1468"/>
      <c r="F1468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</row>
    <row r="1469" spans="1:49" ht="12.75">
      <c r="A1469"/>
      <c r="B1469"/>
      <c r="C1469"/>
      <c r="D1469"/>
      <c r="E1469"/>
      <c r="F1469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</row>
    <row r="1470" spans="1:49" ht="12.75">
      <c r="A1470"/>
      <c r="B1470"/>
      <c r="C1470"/>
      <c r="D1470"/>
      <c r="E1470"/>
      <c r="F1470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</row>
    <row r="1471" spans="1:49" ht="12.75">
      <c r="A1471"/>
      <c r="B1471"/>
      <c r="C1471"/>
      <c r="D1471"/>
      <c r="E1471"/>
      <c r="F1471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</row>
    <row r="1472" spans="1:49" ht="12.75">
      <c r="A1472"/>
      <c r="B1472"/>
      <c r="C1472"/>
      <c r="D1472"/>
      <c r="E1472"/>
      <c r="F1472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</row>
    <row r="1473" spans="1:49" ht="12.75">
      <c r="A1473"/>
      <c r="B1473"/>
      <c r="C1473"/>
      <c r="D1473"/>
      <c r="E1473"/>
      <c r="F1473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</row>
    <row r="1474" spans="1:49" ht="12.75">
      <c r="A1474"/>
      <c r="B1474"/>
      <c r="C1474"/>
      <c r="D1474"/>
      <c r="E1474"/>
      <c r="F1474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</row>
    <row r="1475" spans="1:49" ht="12.75">
      <c r="A1475"/>
      <c r="B1475"/>
      <c r="C1475"/>
      <c r="D1475"/>
      <c r="E1475"/>
      <c r="F1475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</row>
    <row r="1476" spans="1:49" ht="12.75">
      <c r="A1476"/>
      <c r="B1476"/>
      <c r="C1476"/>
      <c r="D1476"/>
      <c r="E1476"/>
      <c r="F1476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</row>
    <row r="1477" spans="1:49" ht="12.75">
      <c r="A1477"/>
      <c r="B1477"/>
      <c r="C1477"/>
      <c r="D1477"/>
      <c r="E1477"/>
      <c r="F147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</row>
    <row r="1478" spans="1:49" ht="12.75">
      <c r="A1478"/>
      <c r="B1478"/>
      <c r="C1478"/>
      <c r="D1478"/>
      <c r="E1478"/>
      <c r="F1478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</row>
    <row r="1479" spans="1:49" ht="12.75">
      <c r="A1479"/>
      <c r="B1479"/>
      <c r="C1479"/>
      <c r="D1479"/>
      <c r="E1479"/>
      <c r="F1479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</row>
    <row r="1480" spans="1:49" ht="12.75">
      <c r="A1480"/>
      <c r="B1480"/>
      <c r="C1480"/>
      <c r="D1480"/>
      <c r="E1480"/>
      <c r="F1480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</row>
    <row r="1481" spans="1:49" ht="12.75">
      <c r="A1481"/>
      <c r="B1481"/>
      <c r="C1481"/>
      <c r="D1481"/>
      <c r="E1481"/>
      <c r="F1481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</row>
    <row r="1482" spans="1:49" ht="12.75">
      <c r="A1482"/>
      <c r="B1482"/>
      <c r="C1482"/>
      <c r="D1482"/>
      <c r="E1482"/>
      <c r="F1482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</row>
    <row r="1483" spans="1:49" ht="12.75">
      <c r="A1483"/>
      <c r="B1483"/>
      <c r="C1483"/>
      <c r="D1483"/>
      <c r="E1483"/>
      <c r="F1483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</row>
    <row r="1484" spans="1:49" ht="12.75">
      <c r="A1484"/>
      <c r="B1484"/>
      <c r="C1484"/>
      <c r="D1484"/>
      <c r="E1484"/>
      <c r="F1484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</row>
    <row r="1485" spans="1:49" ht="12.75">
      <c r="A1485"/>
      <c r="B1485"/>
      <c r="C1485"/>
      <c r="D1485"/>
      <c r="E1485"/>
      <c r="F1485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</row>
    <row r="1486" spans="1:49" ht="12.75">
      <c r="A1486"/>
      <c r="B1486"/>
      <c r="C1486"/>
      <c r="D1486"/>
      <c r="E1486"/>
      <c r="F1486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</row>
    <row r="1487" spans="1:49" ht="12.75">
      <c r="A1487"/>
      <c r="B1487"/>
      <c r="C1487"/>
      <c r="D1487"/>
      <c r="E1487"/>
      <c r="F148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</row>
    <row r="1488" spans="1:49" ht="12.75">
      <c r="A1488"/>
      <c r="B1488"/>
      <c r="C1488"/>
      <c r="D1488"/>
      <c r="E1488"/>
      <c r="F1488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</row>
    <row r="1489" spans="1:49" ht="12.75">
      <c r="A1489"/>
      <c r="B1489"/>
      <c r="C1489"/>
      <c r="D1489"/>
      <c r="E1489"/>
      <c r="F1489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</row>
    <row r="1490" spans="1:49" ht="12.75">
      <c r="A1490"/>
      <c r="B1490"/>
      <c r="C1490"/>
      <c r="D1490"/>
      <c r="E1490"/>
      <c r="F1490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</row>
    <row r="1491" spans="1:49" ht="12.75">
      <c r="A1491"/>
      <c r="B1491"/>
      <c r="C1491"/>
      <c r="D1491"/>
      <c r="E1491"/>
      <c r="F1491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</row>
    <row r="1492" spans="1:49" ht="12.75">
      <c r="A1492"/>
      <c r="B1492"/>
      <c r="C1492"/>
      <c r="D1492"/>
      <c r="E1492"/>
      <c r="F1492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</row>
    <row r="1493" spans="1:49" ht="12.75">
      <c r="A1493"/>
      <c r="B1493"/>
      <c r="C1493"/>
      <c r="D1493"/>
      <c r="E1493"/>
      <c r="F1493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</row>
    <row r="1494" spans="1:49" ht="12.75">
      <c r="A1494"/>
      <c r="B1494"/>
      <c r="C1494"/>
      <c r="D1494"/>
      <c r="E1494"/>
      <c r="F1494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</row>
    <row r="1495" spans="1:49" ht="12.75">
      <c r="A1495"/>
      <c r="B1495"/>
      <c r="C1495"/>
      <c r="D1495"/>
      <c r="E1495"/>
      <c r="F1495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</row>
    <row r="1496" spans="1:49" ht="12.75">
      <c r="A1496"/>
      <c r="B1496"/>
      <c r="C1496"/>
      <c r="D1496"/>
      <c r="E1496"/>
      <c r="F1496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</row>
    <row r="1497" spans="1:49" ht="12.75">
      <c r="A1497"/>
      <c r="B1497"/>
      <c r="C1497"/>
      <c r="D1497"/>
      <c r="E1497"/>
      <c r="F149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</row>
    <row r="1498" spans="1:49" ht="12.75">
      <c r="A1498"/>
      <c r="B1498"/>
      <c r="C1498"/>
      <c r="D1498"/>
      <c r="E1498"/>
      <c r="F1498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</row>
    <row r="1499" spans="1:49" ht="12.75">
      <c r="A1499"/>
      <c r="B1499"/>
      <c r="C1499"/>
      <c r="D1499"/>
      <c r="E1499"/>
      <c r="F1499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</row>
    <row r="1500" spans="1:49" ht="12.75">
      <c r="A1500"/>
      <c r="B1500"/>
      <c r="C1500"/>
      <c r="D1500"/>
      <c r="E1500"/>
      <c r="F1500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</row>
    <row r="1501" spans="1:49" ht="12.75">
      <c r="A1501"/>
      <c r="B1501"/>
      <c r="C1501"/>
      <c r="D1501"/>
      <c r="E1501"/>
      <c r="F1501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</row>
    <row r="1502" spans="1:49" ht="12.75">
      <c r="A1502"/>
      <c r="B1502"/>
      <c r="C1502"/>
      <c r="D1502"/>
      <c r="E1502"/>
      <c r="F1502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</row>
    <row r="1503" spans="1:49" ht="12.75">
      <c r="A1503"/>
      <c r="B1503"/>
      <c r="C1503"/>
      <c r="D1503"/>
      <c r="E1503"/>
      <c r="F1503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</row>
    <row r="1504" spans="1:49" ht="12.75">
      <c r="A1504"/>
      <c r="B1504"/>
      <c r="C1504"/>
      <c r="D1504"/>
      <c r="E1504"/>
      <c r="F1504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</row>
    <row r="1505" spans="1:49" ht="12.75">
      <c r="A1505"/>
      <c r="B1505"/>
      <c r="C1505"/>
      <c r="D1505"/>
      <c r="E1505"/>
      <c r="F1505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</row>
    <row r="1506" spans="1:49" ht="12.75">
      <c r="A1506"/>
      <c r="B1506"/>
      <c r="C1506"/>
      <c r="D1506"/>
      <c r="E1506"/>
      <c r="F1506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</row>
    <row r="1507" spans="1:49" ht="12.75">
      <c r="A1507"/>
      <c r="B1507"/>
      <c r="C1507"/>
      <c r="D1507"/>
      <c r="E1507"/>
      <c r="F150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</row>
    <row r="1508" spans="1:49" ht="12.75">
      <c r="A1508"/>
      <c r="B1508"/>
      <c r="C1508"/>
      <c r="D1508"/>
      <c r="E1508"/>
      <c r="F1508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</row>
    <row r="1509" spans="1:49" ht="12.75">
      <c r="A1509"/>
      <c r="B1509"/>
      <c r="C1509"/>
      <c r="D1509"/>
      <c r="E1509"/>
      <c r="F1509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</row>
    <row r="1510" spans="1:49" ht="12.75">
      <c r="A1510"/>
      <c r="B1510"/>
      <c r="C1510"/>
      <c r="D1510"/>
      <c r="E1510"/>
      <c r="F1510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</row>
    <row r="1511" spans="1:49" ht="12.75">
      <c r="A1511"/>
      <c r="B1511"/>
      <c r="C1511"/>
      <c r="D1511"/>
      <c r="E1511"/>
      <c r="F1511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</row>
    <row r="1512" spans="1:49" ht="12.75">
      <c r="A1512"/>
      <c r="B1512"/>
      <c r="C1512"/>
      <c r="D1512"/>
      <c r="E1512"/>
      <c r="F1512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</row>
    <row r="1513" spans="1:49" ht="12.75">
      <c r="A1513"/>
      <c r="B1513"/>
      <c r="C1513"/>
      <c r="D1513"/>
      <c r="E1513"/>
      <c r="F1513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</row>
    <row r="1514" spans="1:49" ht="12.75">
      <c r="A1514"/>
      <c r="B1514"/>
      <c r="C1514"/>
      <c r="D1514"/>
      <c r="E1514"/>
      <c r="F1514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</row>
    <row r="1515" spans="1:49" ht="12.75">
      <c r="A1515"/>
      <c r="B1515"/>
      <c r="C1515"/>
      <c r="D1515"/>
      <c r="E1515"/>
      <c r="F1515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</row>
    <row r="1516" spans="1:49" ht="12.75">
      <c r="A1516"/>
      <c r="B1516"/>
      <c r="C1516"/>
      <c r="D1516"/>
      <c r="E1516"/>
      <c r="F1516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</row>
    <row r="1517" spans="1:49" ht="12.75">
      <c r="A1517"/>
      <c r="B1517"/>
      <c r="C1517"/>
      <c r="D1517"/>
      <c r="E1517"/>
      <c r="F151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</row>
    <row r="1518" spans="1:49" ht="12.75">
      <c r="A1518"/>
      <c r="B1518"/>
      <c r="C1518"/>
      <c r="D1518"/>
      <c r="E1518"/>
      <c r="F1518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</row>
    <row r="1519" spans="1:49" ht="12.75">
      <c r="A1519"/>
      <c r="B1519"/>
      <c r="C1519"/>
      <c r="D1519"/>
      <c r="E1519"/>
      <c r="F1519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</row>
    <row r="1520" spans="1:49" ht="12.75">
      <c r="A1520"/>
      <c r="B1520"/>
      <c r="C1520"/>
      <c r="D1520"/>
      <c r="E1520"/>
      <c r="F1520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</row>
    <row r="1521" spans="1:49" ht="12.75">
      <c r="A1521"/>
      <c r="B1521"/>
      <c r="C1521"/>
      <c r="D1521"/>
      <c r="E1521"/>
      <c r="F1521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</row>
    <row r="1522" spans="1:49" ht="12.75">
      <c r="A1522"/>
      <c r="B1522"/>
      <c r="C1522"/>
      <c r="D1522"/>
      <c r="E1522"/>
      <c r="F1522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</row>
    <row r="1523" spans="1:49" ht="12.75">
      <c r="A1523"/>
      <c r="B1523"/>
      <c r="C1523"/>
      <c r="D1523"/>
      <c r="E1523"/>
      <c r="F1523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</row>
    <row r="1524" spans="1:49" ht="12.75">
      <c r="A1524"/>
      <c r="B1524"/>
      <c r="C1524"/>
      <c r="D1524"/>
      <c r="E1524"/>
      <c r="F1524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</row>
    <row r="1525" spans="1:49" ht="12.75">
      <c r="A1525"/>
      <c r="B1525"/>
      <c r="C1525"/>
      <c r="D1525"/>
      <c r="E1525"/>
      <c r="F1525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</row>
    <row r="1526" spans="1:49" ht="12.75">
      <c r="A1526"/>
      <c r="B1526"/>
      <c r="C1526"/>
      <c r="D1526"/>
      <c r="E1526"/>
      <c r="F1526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</row>
    <row r="1527" spans="1:49" ht="12.75">
      <c r="A1527"/>
      <c r="B1527"/>
      <c r="C1527"/>
      <c r="D1527"/>
      <c r="E1527"/>
      <c r="F152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</row>
    <row r="1528" spans="1:49" ht="12.75">
      <c r="A1528"/>
      <c r="B1528"/>
      <c r="C1528"/>
      <c r="D1528"/>
      <c r="E1528"/>
      <c r="F1528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</row>
    <row r="1529" spans="1:49" ht="12.75">
      <c r="A1529"/>
      <c r="B1529"/>
      <c r="C1529"/>
      <c r="D1529"/>
      <c r="E1529"/>
      <c r="F1529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</row>
    <row r="1530" spans="1:49" ht="12.75">
      <c r="A1530"/>
      <c r="B1530"/>
      <c r="C1530"/>
      <c r="D1530"/>
      <c r="E1530"/>
      <c r="F1530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</row>
    <row r="1531" spans="1:49" ht="12.75">
      <c r="A1531"/>
      <c r="B1531"/>
      <c r="C1531"/>
      <c r="D1531"/>
      <c r="E1531"/>
      <c r="F1531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</row>
    <row r="1532" spans="1:49" ht="12.75">
      <c r="A1532"/>
      <c r="B1532"/>
      <c r="C1532"/>
      <c r="D1532"/>
      <c r="E1532"/>
      <c r="F1532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</row>
    <row r="1533" spans="1:49" ht="12.75">
      <c r="A1533"/>
      <c r="B1533"/>
      <c r="C1533"/>
      <c r="D1533"/>
      <c r="E1533"/>
      <c r="F1533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</row>
    <row r="1534" spans="1:49" ht="12.75">
      <c r="A1534"/>
      <c r="B1534"/>
      <c r="C1534"/>
      <c r="D1534"/>
      <c r="E1534"/>
      <c r="F1534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</row>
    <row r="1535" spans="1:49" ht="12.75">
      <c r="A1535"/>
      <c r="B1535"/>
      <c r="C1535"/>
      <c r="D1535"/>
      <c r="E1535"/>
      <c r="F1535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</row>
    <row r="1536" spans="1:49" ht="12.75">
      <c r="A1536"/>
      <c r="B1536"/>
      <c r="C1536"/>
      <c r="D1536"/>
      <c r="E1536"/>
      <c r="F1536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</row>
    <row r="1537" spans="1:49" ht="12.75">
      <c r="A1537"/>
      <c r="B1537"/>
      <c r="C1537"/>
      <c r="D1537"/>
      <c r="E1537"/>
      <c r="F153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</row>
    <row r="1538" spans="1:49" ht="12.75">
      <c r="A1538"/>
      <c r="B1538"/>
      <c r="C1538"/>
      <c r="D1538"/>
      <c r="E1538"/>
      <c r="F1538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</row>
    <row r="1539" spans="1:49" ht="12.75">
      <c r="A1539"/>
      <c r="B1539"/>
      <c r="C1539"/>
      <c r="D1539"/>
      <c r="E1539"/>
      <c r="F1539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</row>
    <row r="1540" spans="1:49" ht="12.75">
      <c r="A1540"/>
      <c r="B1540"/>
      <c r="C1540"/>
      <c r="D1540"/>
      <c r="E1540"/>
      <c r="F1540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</row>
    <row r="1541" spans="1:49" ht="12.75">
      <c r="A1541"/>
      <c r="B1541"/>
      <c r="C1541"/>
      <c r="D1541"/>
      <c r="E1541"/>
      <c r="F1541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</row>
    <row r="1542" spans="1:49" ht="12.75">
      <c r="A1542"/>
      <c r="B1542"/>
      <c r="C1542"/>
      <c r="D1542"/>
      <c r="E1542"/>
      <c r="F1542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</row>
    <row r="1543" spans="1:49" ht="12.75">
      <c r="A1543"/>
      <c r="B1543"/>
      <c r="C1543"/>
      <c r="D1543"/>
      <c r="E1543"/>
      <c r="F1543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</row>
    <row r="1544" spans="1:49" ht="12.75">
      <c r="A1544"/>
      <c r="B1544"/>
      <c r="C1544"/>
      <c r="D1544"/>
      <c r="E1544"/>
      <c r="F1544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</row>
    <row r="1545" spans="1:49" ht="12.75">
      <c r="A1545"/>
      <c r="B1545"/>
      <c r="C1545"/>
      <c r="D1545"/>
      <c r="E1545"/>
      <c r="F1545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</row>
    <row r="1546" spans="1:49" ht="12.75">
      <c r="A1546"/>
      <c r="B1546"/>
      <c r="C1546"/>
      <c r="D1546"/>
      <c r="E1546"/>
      <c r="F1546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</row>
    <row r="1547" spans="1:49" ht="12.75">
      <c r="A1547"/>
      <c r="B1547"/>
      <c r="C1547"/>
      <c r="D1547"/>
      <c r="E1547"/>
      <c r="F154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</row>
    <row r="1548" spans="1:49" ht="12.75">
      <c r="A1548"/>
      <c r="B1548"/>
      <c r="C1548"/>
      <c r="D1548"/>
      <c r="E1548"/>
      <c r="F1548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</row>
    <row r="1549" spans="1:49" ht="12.75">
      <c r="A1549"/>
      <c r="B1549"/>
      <c r="C1549"/>
      <c r="D1549"/>
      <c r="E1549"/>
      <c r="F1549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</row>
    <row r="1550" spans="1:49" ht="12.75">
      <c r="A1550"/>
      <c r="B1550"/>
      <c r="C1550"/>
      <c r="D1550"/>
      <c r="E1550"/>
      <c r="F1550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</row>
    <row r="1551" spans="1:49" ht="12.75">
      <c r="A1551"/>
      <c r="B1551"/>
      <c r="C1551"/>
      <c r="D1551"/>
      <c r="E1551"/>
      <c r="F1551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</row>
    <row r="1552" spans="1:49" ht="12.75">
      <c r="A1552"/>
      <c r="B1552"/>
      <c r="C1552"/>
      <c r="D1552"/>
      <c r="E1552"/>
      <c r="F1552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</row>
    <row r="1553" spans="1:49" ht="12.75">
      <c r="A1553"/>
      <c r="B1553"/>
      <c r="C1553"/>
      <c r="D1553"/>
      <c r="E1553"/>
      <c r="F1553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</row>
    <row r="1554" spans="1:49" ht="12.75">
      <c r="A1554"/>
      <c r="B1554"/>
      <c r="C1554"/>
      <c r="D1554"/>
      <c r="E1554"/>
      <c r="F1554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</row>
    <row r="1555" spans="1:49" ht="12.75">
      <c r="A1555"/>
      <c r="B1555"/>
      <c r="C1555"/>
      <c r="D1555"/>
      <c r="E1555"/>
      <c r="F1555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</row>
    <row r="1556" spans="1:49" ht="12.75">
      <c r="A1556"/>
      <c r="B1556"/>
      <c r="C1556"/>
      <c r="D1556"/>
      <c r="E1556"/>
      <c r="F1556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</row>
    <row r="1557" spans="1:49" ht="12.75">
      <c r="A1557"/>
      <c r="B1557"/>
      <c r="C1557"/>
      <c r="D1557"/>
      <c r="E1557"/>
      <c r="F155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</row>
    <row r="1558" spans="1:49" ht="12.75">
      <c r="A1558"/>
      <c r="B1558"/>
      <c r="C1558"/>
      <c r="D1558"/>
      <c r="E1558"/>
      <c r="F1558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</row>
    <row r="1559" spans="1:49" ht="12.75">
      <c r="A1559"/>
      <c r="B1559"/>
      <c r="C1559"/>
      <c r="D1559"/>
      <c r="E1559"/>
      <c r="F1559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</row>
    <row r="1560" spans="1:49" ht="12.75">
      <c r="A1560"/>
      <c r="B1560"/>
      <c r="C1560"/>
      <c r="D1560"/>
      <c r="E1560"/>
      <c r="F1560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</row>
    <row r="1561" spans="1:49" ht="12.75">
      <c r="A1561"/>
      <c r="B1561"/>
      <c r="C1561"/>
      <c r="D1561"/>
      <c r="E1561"/>
      <c r="F1561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</row>
    <row r="1562" spans="1:49" ht="12.75">
      <c r="A1562"/>
      <c r="B1562"/>
      <c r="C1562"/>
      <c r="D1562"/>
      <c r="E1562"/>
      <c r="F1562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</row>
    <row r="1563" spans="1:49" ht="12.75">
      <c r="A1563"/>
      <c r="B1563"/>
      <c r="C1563"/>
      <c r="D1563"/>
      <c r="E1563"/>
      <c r="F1563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</row>
    <row r="1564" spans="1:49" ht="12.75">
      <c r="A1564"/>
      <c r="B1564"/>
      <c r="C1564"/>
      <c r="D1564"/>
      <c r="E1564"/>
      <c r="F1564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</row>
    <row r="1565" spans="1:49" ht="12.75">
      <c r="A1565"/>
      <c r="B1565"/>
      <c r="C1565"/>
      <c r="D1565"/>
      <c r="E1565"/>
      <c r="F1565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</row>
    <row r="1566" spans="1:49" ht="12.75">
      <c r="A1566"/>
      <c r="B1566"/>
      <c r="C1566"/>
      <c r="D1566"/>
      <c r="E1566"/>
      <c r="F1566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</row>
    <row r="1567" spans="1:49" ht="12.75">
      <c r="A1567"/>
      <c r="B1567"/>
      <c r="C1567"/>
      <c r="D1567"/>
      <c r="E1567"/>
      <c r="F156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</row>
    <row r="1568" spans="1:49" ht="12.75">
      <c r="A1568"/>
      <c r="B1568"/>
      <c r="C1568"/>
      <c r="D1568"/>
      <c r="E1568"/>
      <c r="F1568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</row>
    <row r="1569" spans="1:49" ht="12.75">
      <c r="A1569"/>
      <c r="B1569"/>
      <c r="C1569"/>
      <c r="D1569"/>
      <c r="E1569"/>
      <c r="F1569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</row>
    <row r="1570" spans="1:49" ht="12.75">
      <c r="A1570"/>
      <c r="B1570"/>
      <c r="C1570"/>
      <c r="D1570"/>
      <c r="E1570"/>
      <c r="F1570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</row>
    <row r="1571" spans="1:49" ht="12.75">
      <c r="A1571"/>
      <c r="B1571"/>
      <c r="C1571"/>
      <c r="D1571"/>
      <c r="E1571"/>
      <c r="F1571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</row>
    <row r="1572" spans="1:49" ht="12.75">
      <c r="A1572"/>
      <c r="B1572"/>
      <c r="C1572"/>
      <c r="D1572"/>
      <c r="E1572"/>
      <c r="F1572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</row>
    <row r="1573" spans="1:49" ht="12.75">
      <c r="A1573"/>
      <c r="B1573"/>
      <c r="C1573"/>
      <c r="D1573"/>
      <c r="E1573"/>
      <c r="F1573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</row>
    <row r="1574" spans="1:49" ht="12.75">
      <c r="A1574"/>
      <c r="B1574"/>
      <c r="C1574"/>
      <c r="D1574"/>
      <c r="E1574"/>
      <c r="F1574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</row>
    <row r="1575" spans="1:49" ht="12.75">
      <c r="A1575"/>
      <c r="B1575"/>
      <c r="C1575"/>
      <c r="D1575"/>
      <c r="E1575"/>
      <c r="F1575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</row>
    <row r="1576" spans="1:49" ht="12.75">
      <c r="A1576"/>
      <c r="B1576"/>
      <c r="C1576"/>
      <c r="D1576"/>
      <c r="E1576"/>
      <c r="F1576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</row>
    <row r="1577" spans="1:49" ht="12.75">
      <c r="A1577"/>
      <c r="B1577"/>
      <c r="C1577"/>
      <c r="D1577"/>
      <c r="E1577"/>
      <c r="F157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</row>
    <row r="1578" spans="1:49" ht="12.75">
      <c r="A1578"/>
      <c r="B1578"/>
      <c r="C1578"/>
      <c r="D1578"/>
      <c r="E1578"/>
      <c r="F1578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</row>
    <row r="1579" spans="1:49" ht="12.75">
      <c r="A1579"/>
      <c r="B1579"/>
      <c r="C1579"/>
      <c r="D1579"/>
      <c r="E1579"/>
      <c r="F1579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</row>
    <row r="1580" spans="1:49" ht="12.75">
      <c r="A1580"/>
      <c r="B1580"/>
      <c r="C1580"/>
      <c r="D1580"/>
      <c r="E1580"/>
      <c r="F1580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</row>
    <row r="1581" spans="1:49" ht="12.75">
      <c r="A1581"/>
      <c r="B1581"/>
      <c r="C1581"/>
      <c r="D1581"/>
      <c r="E1581"/>
      <c r="F1581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</row>
    <row r="1582" spans="1:49" ht="12.75">
      <c r="A1582"/>
      <c r="B1582"/>
      <c r="C1582"/>
      <c r="D1582"/>
      <c r="E1582"/>
      <c r="F1582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</row>
    <row r="1583" spans="1:49" ht="12.75">
      <c r="A1583"/>
      <c r="B1583"/>
      <c r="C1583"/>
      <c r="D1583"/>
      <c r="E1583"/>
      <c r="F1583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</row>
    <row r="1584" spans="1:49" ht="12.75">
      <c r="A1584"/>
      <c r="B1584"/>
      <c r="C1584"/>
      <c r="D1584"/>
      <c r="E1584"/>
      <c r="F1584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</row>
    <row r="1585" spans="1:49" ht="12.75">
      <c r="A1585"/>
      <c r="B1585"/>
      <c r="C1585"/>
      <c r="D1585"/>
      <c r="E1585"/>
      <c r="F1585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</row>
    <row r="1586" spans="1:49" ht="12.75">
      <c r="A1586"/>
      <c r="B1586"/>
      <c r="C1586"/>
      <c r="D1586"/>
      <c r="E1586"/>
      <c r="F1586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</row>
    <row r="1587" spans="1:49" ht="12.75">
      <c r="A1587"/>
      <c r="B1587"/>
      <c r="C1587"/>
      <c r="D1587"/>
      <c r="E1587"/>
      <c r="F158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</row>
    <row r="1588" spans="1:49" ht="12.75">
      <c r="A1588"/>
      <c r="B1588"/>
      <c r="C1588"/>
      <c r="D1588"/>
      <c r="E1588"/>
      <c r="F1588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</row>
    <row r="1589" spans="1:49" ht="12.75">
      <c r="A1589"/>
      <c r="B1589"/>
      <c r="C1589"/>
      <c r="D1589"/>
      <c r="E1589"/>
      <c r="F1589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</row>
    <row r="1590" spans="1:49" ht="12.75">
      <c r="A1590"/>
      <c r="B1590"/>
      <c r="C1590"/>
      <c r="D1590"/>
      <c r="E1590"/>
      <c r="F1590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</row>
    <row r="1591" spans="1:49" ht="12.75">
      <c r="A1591"/>
      <c r="B1591"/>
      <c r="C1591"/>
      <c r="D1591"/>
      <c r="E1591"/>
      <c r="F1591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</row>
    <row r="1592" spans="1:49" ht="12.75">
      <c r="A1592"/>
      <c r="B1592"/>
      <c r="C1592"/>
      <c r="D1592"/>
      <c r="E1592"/>
      <c r="F1592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</row>
    <row r="1593" spans="1:49" ht="12.75">
      <c r="A1593"/>
      <c r="B1593"/>
      <c r="C1593"/>
      <c r="D1593"/>
      <c r="E1593"/>
      <c r="F1593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</row>
    <row r="1594" spans="1:49" ht="12.75">
      <c r="A1594"/>
      <c r="B1594"/>
      <c r="C1594"/>
      <c r="D1594"/>
      <c r="E1594"/>
      <c r="F1594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</row>
    <row r="1595" spans="1:49" ht="12.75">
      <c r="A1595"/>
      <c r="B1595"/>
      <c r="C1595"/>
      <c r="D1595"/>
      <c r="E1595"/>
      <c r="F1595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</row>
    <row r="1596" spans="1:49" ht="12.75">
      <c r="A1596"/>
      <c r="B1596"/>
      <c r="C1596"/>
      <c r="D1596"/>
      <c r="E1596"/>
      <c r="F1596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</row>
    <row r="1597" spans="1:49" ht="12.75">
      <c r="A1597"/>
      <c r="B1597"/>
      <c r="C1597"/>
      <c r="D1597"/>
      <c r="E1597"/>
      <c r="F159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</row>
    <row r="1598" spans="1:49" ht="12.75">
      <c r="A1598"/>
      <c r="B1598"/>
      <c r="C1598"/>
      <c r="D1598"/>
      <c r="E1598"/>
      <c r="F1598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</row>
    <row r="1599" spans="1:49" ht="12.75">
      <c r="A1599"/>
      <c r="B1599"/>
      <c r="C1599"/>
      <c r="D1599"/>
      <c r="E1599"/>
      <c r="F1599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</row>
    <row r="1600" spans="1:49" ht="12.75">
      <c r="A1600"/>
      <c r="B1600"/>
      <c r="C1600"/>
      <c r="D1600"/>
      <c r="E1600"/>
      <c r="F1600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</row>
    <row r="1601" spans="1:49" ht="12.75">
      <c r="A1601"/>
      <c r="B1601"/>
      <c r="C1601"/>
      <c r="D1601"/>
      <c r="E1601"/>
      <c r="F1601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</row>
    <row r="1602" spans="1:49" ht="12.75">
      <c r="A1602"/>
      <c r="B1602"/>
      <c r="C1602"/>
      <c r="D1602"/>
      <c r="E1602"/>
      <c r="F1602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</row>
    <row r="1603" spans="1:49" ht="12.75">
      <c r="A1603"/>
      <c r="B1603"/>
      <c r="C1603"/>
      <c r="D1603"/>
      <c r="E1603"/>
      <c r="F1603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</row>
    <row r="1604" spans="1:49" ht="12.75">
      <c r="A1604"/>
      <c r="B1604"/>
      <c r="C1604"/>
      <c r="D1604"/>
      <c r="E1604"/>
      <c r="F1604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</row>
    <row r="1605" spans="1:49" ht="12.75">
      <c r="A1605"/>
      <c r="B1605"/>
      <c r="C1605"/>
      <c r="D1605"/>
      <c r="E1605"/>
      <c r="F1605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</row>
    <row r="1606" spans="1:49" ht="12.75">
      <c r="A1606"/>
      <c r="B1606"/>
      <c r="C1606"/>
      <c r="D1606"/>
      <c r="E1606"/>
      <c r="F1606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</row>
    <row r="1607" spans="1:49" ht="12.75">
      <c r="A1607"/>
      <c r="B1607"/>
      <c r="C1607"/>
      <c r="D1607"/>
      <c r="E1607"/>
      <c r="F160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</row>
    <row r="1608" spans="1:49" ht="12.75">
      <c r="A1608"/>
      <c r="B1608"/>
      <c r="C1608"/>
      <c r="D1608"/>
      <c r="E1608"/>
      <c r="F1608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</row>
    <row r="1609" spans="1:49" ht="12.75">
      <c r="A1609"/>
      <c r="B1609"/>
      <c r="C1609"/>
      <c r="D1609"/>
      <c r="E1609"/>
      <c r="F1609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</row>
    <row r="1610" spans="1:49" ht="12.75">
      <c r="A1610"/>
      <c r="B1610"/>
      <c r="C1610"/>
      <c r="D1610"/>
      <c r="E1610"/>
      <c r="F1610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</row>
    <row r="1611" spans="1:49" ht="12.75">
      <c r="A1611"/>
      <c r="B1611"/>
      <c r="C1611"/>
      <c r="D1611"/>
      <c r="E1611"/>
      <c r="F1611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</row>
    <row r="1612" spans="1:49" ht="12.75">
      <c r="A1612"/>
      <c r="B1612"/>
      <c r="C1612"/>
      <c r="D1612"/>
      <c r="E1612"/>
      <c r="F1612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</row>
    <row r="1613" spans="1:49" ht="12.75">
      <c r="A1613"/>
      <c r="B1613"/>
      <c r="C1613"/>
      <c r="D1613"/>
      <c r="E1613"/>
      <c r="F1613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</row>
    <row r="1614" spans="1:49" ht="12.75">
      <c r="A1614"/>
      <c r="B1614"/>
      <c r="C1614"/>
      <c r="D1614"/>
      <c r="E1614"/>
      <c r="F1614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</row>
    <row r="1615" spans="1:49" ht="12.75">
      <c r="A1615"/>
      <c r="B1615"/>
      <c r="C1615"/>
      <c r="D1615"/>
      <c r="E1615"/>
      <c r="F1615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</row>
    <row r="1616" spans="1:49" ht="12.75">
      <c r="A1616"/>
      <c r="B1616"/>
      <c r="C1616"/>
      <c r="D1616"/>
      <c r="E1616"/>
      <c r="F1616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</row>
    <row r="1617" spans="1:49" ht="12.75">
      <c r="A1617"/>
      <c r="B1617"/>
      <c r="C1617"/>
      <c r="D1617"/>
      <c r="E1617"/>
      <c r="F161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</row>
    <row r="1618" spans="1:49" ht="12.75">
      <c r="A1618"/>
      <c r="B1618"/>
      <c r="C1618"/>
      <c r="D1618"/>
      <c r="E1618"/>
      <c r="F1618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</row>
    <row r="1619" spans="1:49" ht="12.75">
      <c r="A1619"/>
      <c r="B1619"/>
      <c r="C1619"/>
      <c r="D1619"/>
      <c r="E1619"/>
      <c r="F1619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</row>
    <row r="1620" spans="1:49" ht="12.75">
      <c r="A1620"/>
      <c r="B1620"/>
      <c r="C1620"/>
      <c r="D1620"/>
      <c r="E1620"/>
      <c r="F1620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</row>
    <row r="1621" spans="1:49" ht="12.75">
      <c r="A1621"/>
      <c r="B1621"/>
      <c r="C1621"/>
      <c r="D1621"/>
      <c r="E1621"/>
      <c r="F1621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</row>
    <row r="1622" spans="1:49" ht="12.75">
      <c r="A1622"/>
      <c r="B1622"/>
      <c r="C1622"/>
      <c r="D1622"/>
      <c r="E1622"/>
      <c r="F1622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</row>
    <row r="1623" spans="1:49" ht="12.75">
      <c r="A1623"/>
      <c r="B1623"/>
      <c r="C1623"/>
      <c r="D1623"/>
      <c r="E1623"/>
      <c r="F1623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</row>
    <row r="1624" spans="1:49" ht="12.75">
      <c r="A1624"/>
      <c r="B1624"/>
      <c r="C1624"/>
      <c r="D1624"/>
      <c r="E1624"/>
      <c r="F1624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</row>
    <row r="1625" spans="1:49" ht="12.75">
      <c r="A1625"/>
      <c r="B1625"/>
      <c r="C1625"/>
      <c r="D1625"/>
      <c r="E1625"/>
      <c r="F1625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</row>
    <row r="1626" spans="1:49" ht="12.75">
      <c r="A1626"/>
      <c r="B1626"/>
      <c r="C1626"/>
      <c r="D1626"/>
      <c r="E1626"/>
      <c r="F1626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</row>
    <row r="1627" spans="1:49" ht="12.75">
      <c r="A1627"/>
      <c r="B1627"/>
      <c r="C1627"/>
      <c r="D1627"/>
      <c r="E1627"/>
      <c r="F162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</row>
    <row r="1628" spans="1:49" ht="12.75">
      <c r="A1628"/>
      <c r="B1628"/>
      <c r="C1628"/>
      <c r="D1628"/>
      <c r="E1628"/>
      <c r="F1628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</row>
    <row r="1629" spans="1:49" ht="12.75">
      <c r="A1629"/>
      <c r="B1629"/>
      <c r="C1629"/>
      <c r="D1629"/>
      <c r="E1629"/>
      <c r="F1629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</row>
    <row r="1630" spans="1:49" ht="12.75">
      <c r="A1630"/>
      <c r="B1630"/>
      <c r="C1630"/>
      <c r="D1630"/>
      <c r="E1630"/>
      <c r="F1630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</row>
    <row r="1631" spans="1:49" ht="12.75">
      <c r="A1631"/>
      <c r="B1631"/>
      <c r="C1631"/>
      <c r="D1631"/>
      <c r="E1631"/>
      <c r="F1631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</row>
    <row r="1632" spans="1:49" ht="12.75">
      <c r="A1632"/>
      <c r="B1632"/>
      <c r="C1632"/>
      <c r="D1632"/>
      <c r="E1632"/>
      <c r="F1632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</row>
    <row r="1633" spans="1:49" ht="12.75">
      <c r="A1633"/>
      <c r="B1633"/>
      <c r="C1633"/>
      <c r="D1633"/>
      <c r="E1633"/>
      <c r="F1633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</row>
    <row r="1634" spans="1:49" ht="12.75">
      <c r="A1634"/>
      <c r="B1634"/>
      <c r="C1634"/>
      <c r="D1634"/>
      <c r="E1634"/>
      <c r="F1634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</row>
    <row r="1635" spans="1:49" ht="12.75">
      <c r="A1635"/>
      <c r="B1635"/>
      <c r="C1635"/>
      <c r="D1635"/>
      <c r="E1635"/>
      <c r="F1635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</row>
    <row r="1636" spans="1:49" ht="12.75">
      <c r="A1636"/>
      <c r="B1636"/>
      <c r="C1636"/>
      <c r="D1636"/>
      <c r="E1636"/>
      <c r="F1636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</row>
    <row r="1637" spans="1:49" ht="12.75">
      <c r="A1637"/>
      <c r="B1637"/>
      <c r="C1637"/>
      <c r="D1637"/>
      <c r="E1637"/>
      <c r="F163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</row>
    <row r="1638" spans="1:49" ht="12.75">
      <c r="A1638"/>
      <c r="B1638"/>
      <c r="C1638"/>
      <c r="D1638"/>
      <c r="E1638"/>
      <c r="F1638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</row>
    <row r="1639" spans="1:49" ht="12.75">
      <c r="A1639"/>
      <c r="B1639"/>
      <c r="C1639"/>
      <c r="D1639"/>
      <c r="E1639"/>
      <c r="F1639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</row>
    <row r="1640" spans="1:49" ht="12.75">
      <c r="A1640"/>
      <c r="B1640"/>
      <c r="C1640"/>
      <c r="D1640"/>
      <c r="E1640"/>
      <c r="F1640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</row>
    <row r="1641" spans="1:49" ht="12.75">
      <c r="A1641"/>
      <c r="B1641"/>
      <c r="C1641"/>
      <c r="D1641"/>
      <c r="E1641"/>
      <c r="F1641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</row>
    <row r="1642" spans="1:49" ht="12.75">
      <c r="A1642"/>
      <c r="B1642"/>
      <c r="C1642"/>
      <c r="D1642"/>
      <c r="E1642"/>
      <c r="F1642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</row>
    <row r="1643" spans="1:49" ht="12.75">
      <c r="A1643"/>
      <c r="B1643"/>
      <c r="C1643"/>
      <c r="D1643"/>
      <c r="E1643"/>
      <c r="F1643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</row>
    <row r="1644" spans="1:49" ht="12.75">
      <c r="A1644"/>
      <c r="B1644"/>
      <c r="C1644"/>
      <c r="D1644"/>
      <c r="E1644"/>
      <c r="F1644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</row>
    <row r="1645" spans="1:49" ht="12.75">
      <c r="A1645"/>
      <c r="B1645"/>
      <c r="C1645"/>
      <c r="D1645"/>
      <c r="E1645"/>
      <c r="F1645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</row>
    <row r="1646" spans="1:49" ht="12.75">
      <c r="A1646"/>
      <c r="B1646"/>
      <c r="C1646"/>
      <c r="D1646"/>
      <c r="E1646"/>
      <c r="F1646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</row>
    <row r="1647" spans="1:49" ht="12.75">
      <c r="A1647"/>
      <c r="B1647"/>
      <c r="C1647"/>
      <c r="D1647"/>
      <c r="E1647"/>
      <c r="F164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</row>
    <row r="1648" spans="1:49" ht="12.75">
      <c r="A1648"/>
      <c r="B1648"/>
      <c r="C1648"/>
      <c r="D1648"/>
      <c r="E1648"/>
      <c r="F1648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</row>
    <row r="1649" spans="1:49" ht="12.75">
      <c r="A1649"/>
      <c r="B1649"/>
      <c r="C1649"/>
      <c r="D1649"/>
      <c r="E1649"/>
      <c r="F1649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</row>
    <row r="1650" spans="1:49" ht="12.75">
      <c r="A1650"/>
      <c r="B1650"/>
      <c r="C1650"/>
      <c r="D1650"/>
      <c r="E1650"/>
      <c r="F1650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</row>
    <row r="1651" spans="1:49" ht="12.75">
      <c r="A1651"/>
      <c r="B1651"/>
      <c r="C1651"/>
      <c r="D1651"/>
      <c r="E1651"/>
      <c r="F1651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</row>
    <row r="1652" spans="1:49" ht="12.75">
      <c r="A1652"/>
      <c r="B1652"/>
      <c r="C1652"/>
      <c r="D1652"/>
      <c r="E1652"/>
      <c r="F1652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</row>
    <row r="1653" spans="1:49" ht="12.75">
      <c r="A1653"/>
      <c r="B1653"/>
      <c r="C1653"/>
      <c r="D1653"/>
      <c r="E1653"/>
      <c r="F1653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</row>
    <row r="1654" spans="1:49" ht="12.75">
      <c r="A1654"/>
      <c r="B1654"/>
      <c r="C1654"/>
      <c r="D1654"/>
      <c r="E1654"/>
      <c r="F1654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</row>
    <row r="1655" spans="1:49" ht="12.75">
      <c r="A1655"/>
      <c r="B1655"/>
      <c r="C1655"/>
      <c r="D1655"/>
      <c r="E1655"/>
      <c r="F1655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</row>
    <row r="1656" spans="1:49" ht="12.75">
      <c r="A1656"/>
      <c r="B1656"/>
      <c r="C1656"/>
      <c r="D1656"/>
      <c r="E1656"/>
      <c r="F1656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</row>
    <row r="1657" spans="1:49" ht="12.75">
      <c r="A1657"/>
      <c r="B1657"/>
      <c r="C1657"/>
      <c r="D1657"/>
      <c r="E1657"/>
      <c r="F165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</row>
    <row r="1658" spans="1:49" ht="12.75">
      <c r="A1658"/>
      <c r="B1658"/>
      <c r="C1658"/>
      <c r="D1658"/>
      <c r="E1658"/>
      <c r="F1658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</row>
    <row r="1659" spans="1:49" ht="12.75">
      <c r="A1659"/>
      <c r="B1659"/>
      <c r="C1659"/>
      <c r="D1659"/>
      <c r="E1659"/>
      <c r="F1659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</row>
    <row r="1660" spans="1:49" ht="12.75">
      <c r="A1660"/>
      <c r="B1660"/>
      <c r="C1660"/>
      <c r="D1660"/>
      <c r="E1660"/>
      <c r="F1660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</row>
    <row r="1661" spans="1:49" ht="12.75">
      <c r="A1661"/>
      <c r="B1661"/>
      <c r="C1661"/>
      <c r="D1661"/>
      <c r="E1661"/>
      <c r="F1661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</row>
    <row r="1662" spans="1:49" ht="12.75">
      <c r="A1662"/>
      <c r="B1662"/>
      <c r="C1662"/>
      <c r="D1662"/>
      <c r="E1662"/>
      <c r="F1662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</row>
    <row r="1663" spans="1:49" ht="12.75">
      <c r="A1663"/>
      <c r="B1663"/>
      <c r="C1663"/>
      <c r="D1663"/>
      <c r="E1663"/>
      <c r="F1663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</row>
    <row r="1664" spans="1:49" ht="12.75">
      <c r="A1664"/>
      <c r="B1664"/>
      <c r="C1664"/>
      <c r="D1664"/>
      <c r="E1664"/>
      <c r="F1664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</row>
    <row r="1665" spans="1:49" ht="12.75">
      <c r="A1665"/>
      <c r="B1665"/>
      <c r="C1665"/>
      <c r="D1665"/>
      <c r="E1665"/>
      <c r="F1665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</row>
    <row r="1666" spans="1:49" ht="12.75">
      <c r="A1666"/>
      <c r="B1666"/>
      <c r="C1666"/>
      <c r="D1666"/>
      <c r="E1666"/>
      <c r="F1666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</row>
    <row r="1667" spans="1:49" ht="12.75">
      <c r="A1667"/>
      <c r="B1667"/>
      <c r="C1667"/>
      <c r="D1667"/>
      <c r="E1667"/>
      <c r="F166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</row>
    <row r="1668" spans="1:49" ht="12.75">
      <c r="A1668"/>
      <c r="B1668"/>
      <c r="C1668"/>
      <c r="D1668"/>
      <c r="E1668"/>
      <c r="F1668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</row>
    <row r="1669" spans="1:49" ht="12.75">
      <c r="A1669"/>
      <c r="B1669"/>
      <c r="C1669"/>
      <c r="D1669"/>
      <c r="E1669"/>
      <c r="F1669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</row>
    <row r="1670" spans="1:49" ht="12.75">
      <c r="A1670"/>
      <c r="B1670"/>
      <c r="C1670"/>
      <c r="D1670"/>
      <c r="E1670"/>
      <c r="F1670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</row>
    <row r="1671" spans="1:49" ht="12.75">
      <c r="A1671"/>
      <c r="B1671"/>
      <c r="C1671"/>
      <c r="D1671"/>
      <c r="E1671"/>
      <c r="F1671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</row>
    <row r="1672" spans="1:49" ht="12.75">
      <c r="A1672"/>
      <c r="B1672"/>
      <c r="C1672"/>
      <c r="D1672"/>
      <c r="E1672"/>
      <c r="F1672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</row>
    <row r="1673" spans="1:49" ht="12.75">
      <c r="A1673"/>
      <c r="B1673"/>
      <c r="C1673"/>
      <c r="D1673"/>
      <c r="E1673"/>
      <c r="F1673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</row>
    <row r="1674" spans="1:49" ht="12.75">
      <c r="A1674"/>
      <c r="B1674"/>
      <c r="C1674"/>
      <c r="D1674"/>
      <c r="E1674"/>
      <c r="F1674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</row>
    <row r="1675" spans="1:49" ht="12.75">
      <c r="A1675"/>
      <c r="B1675"/>
      <c r="C1675"/>
      <c r="D1675"/>
      <c r="E1675"/>
      <c r="F1675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</row>
    <row r="1676" spans="1:49" ht="12.75">
      <c r="A1676"/>
      <c r="B1676"/>
      <c r="C1676"/>
      <c r="D1676"/>
      <c r="E1676"/>
      <c r="F1676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</row>
    <row r="1677" spans="1:49" ht="12.75">
      <c r="A1677"/>
      <c r="B1677"/>
      <c r="C1677"/>
      <c r="D1677"/>
      <c r="E1677"/>
      <c r="F167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</row>
    <row r="1678" spans="1:49" ht="12.75">
      <c r="A1678"/>
      <c r="B1678"/>
      <c r="C1678"/>
      <c r="D1678"/>
      <c r="E1678"/>
      <c r="F1678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</row>
    <row r="1679" spans="1:49" ht="12.75">
      <c r="A1679"/>
      <c r="B1679"/>
      <c r="C1679"/>
      <c r="D1679"/>
      <c r="E1679"/>
      <c r="F1679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</row>
    <row r="1680" spans="1:49" ht="12.75">
      <c r="A1680"/>
      <c r="B1680"/>
      <c r="C1680"/>
      <c r="D1680"/>
      <c r="E1680"/>
      <c r="F1680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</row>
    <row r="1681" spans="1:49" ht="12.75">
      <c r="A1681"/>
      <c r="B1681"/>
      <c r="C1681"/>
      <c r="D1681"/>
      <c r="E1681"/>
      <c r="F1681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</row>
    <row r="1682" spans="1:49" ht="12.75">
      <c r="A1682"/>
      <c r="B1682"/>
      <c r="C1682"/>
      <c r="D1682"/>
      <c r="E1682"/>
      <c r="F1682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</row>
    <row r="1683" spans="1:49" ht="12.75">
      <c r="A1683"/>
      <c r="B1683"/>
      <c r="C1683"/>
      <c r="D1683"/>
      <c r="E1683"/>
      <c r="F1683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</row>
    <row r="1684" spans="1:49" ht="12.75">
      <c r="A1684"/>
      <c r="B1684"/>
      <c r="C1684"/>
      <c r="D1684"/>
      <c r="E1684"/>
      <c r="F1684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</row>
    <row r="1685" spans="7:49" ht="13.5"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</row>
    <row r="1686" spans="7:49" ht="13.5"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</row>
    <row r="1687" spans="7:49" ht="13.5"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</row>
    <row r="1688" spans="7:49" ht="13.5"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</row>
    <row r="1689" spans="7:49" ht="13.5"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</row>
    <row r="1690" spans="7:49" ht="13.5"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</row>
    <row r="1691" spans="7:49" ht="13.5"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</row>
    <row r="1692" spans="7:49" ht="13.5"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</row>
    <row r="1693" spans="7:49" ht="13.5"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</row>
    <row r="1694" spans="7:49" ht="13.5"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</row>
    <row r="1695" spans="7:49" ht="13.5"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</row>
    <row r="1696" spans="7:49" ht="13.5"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</row>
    <row r="1697" spans="7:49" ht="13.5"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</row>
    <row r="1698" spans="7:49" ht="13.5"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</row>
    <row r="1699" spans="7:49" ht="13.5"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</row>
    <row r="1700" spans="7:49" ht="13.5"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</row>
    <row r="1701" spans="7:49" ht="13.5"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</row>
    <row r="1702" spans="7:49" ht="13.5"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</row>
    <row r="1703" spans="7:49" ht="13.5"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</row>
    <row r="1704" spans="7:49" ht="13.5"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</row>
    <row r="1705" spans="7:49" ht="13.5"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</row>
    <row r="1706" spans="7:49" ht="13.5"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</row>
    <row r="1707" spans="7:49" ht="13.5"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</row>
    <row r="1708" spans="7:49" ht="13.5"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</row>
    <row r="1709" spans="7:49" ht="13.5"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</row>
    <row r="1710" spans="7:49" ht="13.5"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</row>
    <row r="1711" spans="7:49" ht="13.5"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</row>
    <row r="1712" spans="7:49" ht="13.5"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</row>
    <row r="1713" spans="7:49" ht="13.5"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</row>
    <row r="1714" spans="7:49" ht="13.5"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</row>
    <row r="1715" spans="7:49" ht="13.5"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</row>
    <row r="1716" spans="7:49" ht="13.5"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</row>
    <row r="1717" spans="7:49" ht="13.5"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</row>
    <row r="1718" spans="7:49" ht="13.5"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</row>
    <row r="1719" spans="7:49" ht="13.5"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</row>
    <row r="1720" spans="7:49" ht="13.5"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</row>
    <row r="1721" spans="7:49" ht="13.5"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</row>
    <row r="1722" spans="7:49" ht="13.5"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</row>
    <row r="1723" spans="7:49" ht="13.5"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</row>
    <row r="1724" spans="7:49" ht="13.5"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</row>
    <row r="1725" spans="7:49" ht="13.5"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</row>
    <row r="1726" spans="7:49" ht="13.5"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</row>
    <row r="1727" spans="7:49" ht="13.5"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</row>
    <row r="1728" spans="7:49" ht="13.5"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</row>
    <row r="1729" spans="7:49" ht="13.5"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</row>
    <row r="1730" spans="7:49" ht="13.5"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</row>
    <row r="1731" spans="7:49" ht="13.5"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</row>
    <row r="1732" spans="7:49" ht="13.5"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</row>
    <row r="1733" spans="7:49" ht="13.5"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</row>
    <row r="1734" spans="7:49" ht="13.5"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</row>
    <row r="1735" spans="7:49" ht="13.5"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</row>
    <row r="1736" spans="7:49" ht="13.5"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</row>
    <row r="1737" spans="7:49" ht="13.5"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</row>
    <row r="1738" spans="7:49" ht="13.5"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</row>
    <row r="1739" spans="7:49" ht="13.5"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</row>
    <row r="1740" spans="7:49" ht="13.5"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</row>
    <row r="1741" spans="7:49" ht="13.5"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</row>
    <row r="1742" spans="7:49" ht="13.5"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</row>
    <row r="1743" spans="7:49" ht="13.5"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</row>
    <row r="1744" spans="7:49" ht="13.5"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</row>
    <row r="1745" spans="7:49" ht="13.5"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</row>
    <row r="1746" spans="7:49" ht="13.5"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</row>
    <row r="1747" spans="7:49" ht="13.5"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</row>
    <row r="1748" spans="7:49" ht="13.5"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</row>
    <row r="1749" spans="7:49" ht="13.5"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</row>
    <row r="1750" spans="7:49" ht="13.5"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</row>
    <row r="1751" spans="7:49" ht="13.5"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</row>
    <row r="1752" spans="7:49" ht="13.5"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</row>
    <row r="1753" spans="7:49" ht="13.5"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</row>
    <row r="1754" spans="7:49" ht="13.5"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</row>
    <row r="1755" spans="7:49" ht="13.5"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</row>
    <row r="1756" spans="7:49" ht="13.5"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</row>
    <row r="1757" spans="7:49" ht="13.5"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</row>
    <row r="1758" spans="7:49" ht="13.5"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</row>
    <row r="1759" spans="7:49" ht="13.5"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</row>
    <row r="1760" spans="7:49" ht="13.5"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</row>
    <row r="1761" spans="7:49" ht="13.5"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</row>
    <row r="1762" spans="7:49" ht="13.5"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</row>
    <row r="1763" spans="7:49" ht="13.5"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</row>
    <row r="1764" spans="7:49" ht="13.5"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</row>
    <row r="1765" spans="7:49" ht="13.5"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</row>
    <row r="1766" spans="7:49" ht="13.5"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</row>
    <row r="1767" spans="7:49" ht="13.5"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</row>
    <row r="1768" spans="7:49" ht="13.5"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</row>
    <row r="1769" spans="7:49" ht="13.5"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</row>
    <row r="1770" spans="7:49" ht="13.5"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</row>
    <row r="1771" spans="7:49" ht="13.5"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</row>
    <row r="1772" spans="7:49" ht="13.5"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</row>
    <row r="1773" spans="7:49" ht="13.5"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</row>
    <row r="1774" spans="7:49" ht="13.5"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</row>
    <row r="1775" spans="7:49" ht="13.5"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</row>
    <row r="1776" spans="7:49" ht="13.5"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</row>
    <row r="1777" spans="7:49" ht="13.5"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</row>
    <row r="1778" spans="7:49" ht="13.5"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</row>
    <row r="1779" spans="7:49" ht="13.5"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</row>
    <row r="1780" spans="7:49" ht="13.5"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</row>
    <row r="1781" spans="7:49" ht="13.5"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</row>
    <row r="1782" spans="7:49" ht="13.5"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</row>
    <row r="1783" spans="7:49" ht="13.5"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</row>
    <row r="1784" spans="7:49" ht="13.5"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</row>
    <row r="1785" spans="7:49" ht="13.5"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</row>
    <row r="1786" spans="7:49" ht="13.5"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</row>
    <row r="1787" spans="7:49" ht="13.5"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</row>
    <row r="1788" spans="7:49" ht="13.5"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</row>
    <row r="1789" spans="7:49" ht="13.5"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</row>
    <row r="1790" spans="7:49" ht="13.5"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</row>
    <row r="1791" spans="7:49" ht="13.5"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</row>
    <row r="1792" spans="7:49" ht="13.5"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</row>
    <row r="1793" spans="7:49" ht="13.5"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</row>
    <row r="1794" spans="7:49" ht="13.5"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</row>
    <row r="1795" spans="7:49" ht="13.5"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</row>
    <row r="1796" spans="7:49" ht="13.5"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</row>
    <row r="1797" spans="7:49" ht="13.5"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</row>
    <row r="1798" spans="7:49" ht="13.5"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</row>
    <row r="1799" spans="7:49" ht="13.5"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</row>
    <row r="1800" spans="7:49" ht="13.5"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</row>
    <row r="1801" spans="7:49" ht="13.5"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</row>
    <row r="1802" spans="7:49" ht="13.5"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</row>
    <row r="1803" spans="7:49" ht="13.5"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</row>
    <row r="1804" spans="7:49" ht="13.5"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</row>
    <row r="1805" spans="7:49" ht="13.5"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</row>
    <row r="1806" spans="7:49" ht="13.5"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</row>
    <row r="1807" spans="7:49" ht="13.5"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</row>
    <row r="1808" spans="7:49" ht="13.5"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</row>
    <row r="1809" spans="7:49" ht="13.5"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</row>
    <row r="1810" spans="7:49" ht="13.5"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</row>
    <row r="1811" spans="7:49" ht="13.5"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</row>
    <row r="1812" spans="7:49" ht="13.5"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</row>
    <row r="1813" spans="7:49" ht="13.5"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</row>
    <row r="1814" spans="7:49" ht="13.5"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</row>
    <row r="1815" spans="7:49" ht="13.5"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</row>
    <row r="1816" spans="7:49" ht="13.5"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</row>
    <row r="1817" spans="7:49" ht="13.5"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</row>
    <row r="1818" spans="7:49" ht="13.5"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</row>
    <row r="1819" spans="7:49" ht="13.5"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</row>
    <row r="1820" spans="7:49" ht="13.5"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</row>
    <row r="1821" spans="7:49" ht="13.5"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</row>
    <row r="1822" spans="7:49" ht="13.5"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</row>
    <row r="1823" spans="7:49" ht="13.5"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</row>
    <row r="1824" spans="7:49" ht="13.5"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</row>
    <row r="1825" spans="7:49" ht="13.5"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</row>
    <row r="1826" spans="7:49" ht="13.5"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</row>
    <row r="1827" spans="7:49" ht="13.5"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</row>
    <row r="1828" spans="7:49" ht="13.5"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</row>
    <row r="1829" spans="7:49" ht="13.5"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</row>
    <row r="1830" spans="7:49" ht="13.5"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</row>
    <row r="1831" spans="7:49" ht="13.5"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</row>
    <row r="1832" spans="7:49" ht="13.5"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</row>
    <row r="1833" spans="7:49" ht="13.5"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</row>
    <row r="1834" spans="7:49" ht="13.5"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</row>
    <row r="1835" spans="7:49" ht="13.5"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</row>
    <row r="1836" spans="7:49" ht="13.5"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</row>
    <row r="1837" spans="7:49" ht="13.5"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</row>
    <row r="1838" spans="7:49" ht="13.5"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</row>
    <row r="1839" spans="7:49" ht="13.5"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</row>
    <row r="1840" spans="7:49" ht="13.5"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</row>
    <row r="1841" spans="7:49" ht="13.5"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</row>
    <row r="1842" spans="7:49" ht="13.5"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</row>
    <row r="1843" spans="7:49" ht="13.5"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</row>
    <row r="1844" spans="7:49" ht="13.5"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</row>
    <row r="1845" spans="7:49" ht="13.5"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</row>
    <row r="1846" spans="7:49" ht="13.5"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</row>
    <row r="1847" spans="7:49" ht="13.5"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</row>
    <row r="1848" spans="7:49" ht="13.5"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</row>
    <row r="1849" spans="7:49" ht="13.5"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</row>
    <row r="1850" spans="7:49" ht="13.5"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</row>
    <row r="1851" spans="7:49" ht="13.5"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</row>
    <row r="1852" spans="7:49" ht="13.5"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</row>
    <row r="1853" spans="7:49" ht="13.5"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</row>
    <row r="1854" spans="7:49" ht="13.5"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</row>
    <row r="1855" spans="7:49" ht="13.5"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</row>
    <row r="1856" spans="7:49" ht="13.5"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</row>
    <row r="1857" spans="7:49" ht="13.5"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</row>
    <row r="1858" spans="7:49" ht="13.5"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</row>
    <row r="1859" spans="7:49" ht="13.5"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</row>
    <row r="1860" spans="7:49" ht="13.5"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</row>
    <row r="1861" spans="7:49" ht="13.5"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</row>
    <row r="1862" spans="7:49" ht="13.5"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</row>
    <row r="1863" spans="7:49" ht="13.5"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</row>
    <row r="1864" spans="7:49" ht="13.5"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</row>
    <row r="1865" spans="7:49" ht="13.5"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</row>
    <row r="1866" spans="7:49" ht="13.5"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</row>
    <row r="1867" spans="7:49" ht="13.5"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</row>
    <row r="1868" spans="7:49" ht="13.5"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</row>
    <row r="1869" spans="7:49" ht="13.5"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</row>
    <row r="1870" spans="7:49" ht="13.5"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</row>
    <row r="1871" spans="7:49" ht="13.5"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</row>
    <row r="1872" spans="7:49" ht="13.5"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</row>
    <row r="1873" spans="7:49" ht="13.5"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</row>
    <row r="1874" spans="7:49" ht="13.5"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</row>
    <row r="1875" spans="7:49" ht="13.5"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</row>
    <row r="1876" spans="7:49" ht="13.5"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</row>
    <row r="1877" spans="7:49" ht="13.5"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</row>
    <row r="1878" spans="7:49" ht="13.5"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</row>
    <row r="1879" spans="7:49" ht="13.5"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</row>
    <row r="1880" spans="7:49" ht="13.5"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</row>
    <row r="1881" spans="7:49" ht="13.5"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</row>
    <row r="1882" spans="7:49" ht="13.5"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</row>
    <row r="1883" spans="7:49" ht="13.5"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</row>
    <row r="1884" spans="7:49" ht="13.5"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</row>
    <row r="1885" spans="7:49" ht="13.5"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</row>
    <row r="1886" spans="7:49" ht="13.5"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</row>
    <row r="1887" spans="7:49" ht="13.5"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</row>
    <row r="1888" spans="7:49" ht="13.5"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</row>
    <row r="1889" spans="7:49" ht="13.5"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</row>
    <row r="1890" spans="7:49" ht="13.5"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</row>
    <row r="1891" spans="7:49" ht="13.5"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</row>
    <row r="1892" spans="7:49" ht="13.5"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</row>
    <row r="1893" spans="7:49" ht="13.5"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</row>
    <row r="1894" spans="7:49" ht="13.5"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</row>
    <row r="1895" spans="7:49" ht="13.5"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</row>
    <row r="1896" spans="7:49" ht="13.5"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</row>
    <row r="1897" spans="7:49" ht="13.5"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</row>
    <row r="1898" spans="7:49" ht="13.5"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</row>
    <row r="1899" spans="7:49" ht="13.5"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</row>
    <row r="1900" spans="7:49" ht="13.5"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</row>
    <row r="1901" spans="7:49" ht="13.5"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</row>
    <row r="1902" spans="7:49" ht="13.5"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</row>
    <row r="1903" spans="7:49" ht="13.5"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</row>
    <row r="1904" spans="7:49" ht="13.5"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</row>
    <row r="1905" spans="7:49" ht="13.5"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</row>
    <row r="1906" spans="7:49" ht="13.5"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</row>
    <row r="1907" spans="7:49" ht="13.5"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</row>
    <row r="1908" spans="7:49" ht="13.5"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</row>
    <row r="1909" spans="7:49" ht="13.5"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</row>
    <row r="1910" spans="7:49" ht="13.5"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</row>
    <row r="1911" spans="7:49" ht="13.5"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</row>
    <row r="1912" spans="7:49" ht="13.5"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</row>
    <row r="1913" spans="7:49" ht="13.5"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</row>
    <row r="1914" spans="7:49" ht="13.5"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</row>
    <row r="1915" spans="7:49" ht="13.5"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</row>
    <row r="1916" spans="7:49" ht="13.5"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</row>
    <row r="1917" spans="7:49" ht="13.5"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</row>
    <row r="1918" spans="7:49" ht="13.5"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</row>
    <row r="1919" spans="7:49" ht="13.5"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</row>
    <row r="1920" spans="7:49" ht="13.5"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</row>
    <row r="1921" spans="7:49" ht="13.5"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</row>
    <row r="1922" spans="7:49" ht="13.5"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</row>
    <row r="1923" spans="7:49" ht="13.5"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</row>
    <row r="1924" spans="7:49" ht="13.5"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</row>
    <row r="1925" spans="7:49" ht="13.5"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</row>
    <row r="1926" spans="7:49" ht="13.5"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</row>
    <row r="1927" spans="7:49" ht="13.5"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</row>
    <row r="1928" spans="7:49" ht="13.5"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</row>
    <row r="1929" spans="7:49" ht="13.5"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</row>
    <row r="1930" spans="7:49" ht="13.5"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</row>
    <row r="1931" spans="7:49" ht="13.5"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</row>
    <row r="1932" spans="7:49" ht="13.5"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</row>
    <row r="1933" spans="7:49" ht="13.5"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</row>
    <row r="1934" spans="7:49" ht="13.5"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</row>
    <row r="1935" spans="7:49" ht="13.5"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</row>
    <row r="1936" spans="7:49" ht="13.5"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</row>
    <row r="1937" spans="7:49" ht="13.5"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</row>
    <row r="1938" spans="7:49" ht="13.5"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</row>
    <row r="1939" spans="7:49" ht="13.5"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</row>
    <row r="1940" spans="7:49" ht="13.5"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</row>
    <row r="1941" spans="7:49" ht="13.5"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</row>
    <row r="1942" spans="7:49" ht="13.5"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</row>
    <row r="1943" spans="7:49" ht="13.5"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</row>
    <row r="1944" spans="7:49" ht="13.5"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</row>
    <row r="1945" spans="7:49" ht="13.5"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</row>
    <row r="1946" spans="7:49" ht="13.5"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</row>
    <row r="1947" spans="7:49" ht="13.5"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</row>
    <row r="1948" spans="7:49" ht="13.5"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</row>
    <row r="1949" spans="7:49" ht="13.5"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</row>
    <row r="1950" spans="7:49" ht="13.5"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</row>
    <row r="1951" spans="7:49" ht="13.5"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</row>
    <row r="1952" spans="7:49" ht="13.5"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</row>
    <row r="1953" spans="7:49" ht="13.5"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</row>
    <row r="1954" spans="7:49" ht="13.5"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</row>
    <row r="1955" spans="7:49" ht="13.5"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</row>
    <row r="1956" spans="7:49" ht="13.5"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</row>
    <row r="1957" spans="7:49" ht="13.5"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</row>
    <row r="1958" spans="7:49" ht="13.5"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</row>
    <row r="1959" spans="7:49" ht="13.5"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</row>
    <row r="1960" spans="7:49" ht="13.5"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</row>
    <row r="1961" spans="7:49" ht="13.5"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</row>
    <row r="1962" spans="7:49" ht="13.5"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</row>
    <row r="1963" spans="7:49" ht="13.5"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</row>
    <row r="1964" spans="7:49" ht="13.5"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</row>
    <row r="1965" spans="7:49" ht="13.5"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</row>
    <row r="1966" spans="7:49" ht="13.5"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</row>
    <row r="1967" spans="7:49" ht="13.5"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</row>
    <row r="1968" spans="7:49" ht="13.5"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</row>
    <row r="1969" spans="7:49" ht="13.5"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</row>
    <row r="1970" spans="7:49" ht="13.5"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</row>
    <row r="1971" spans="7:49" ht="13.5"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</row>
    <row r="1972" spans="7:49" ht="13.5"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</row>
    <row r="1973" spans="7:49" ht="13.5"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</row>
    <row r="1974" spans="7:49" ht="13.5"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</row>
    <row r="1975" spans="7:49" ht="13.5"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</row>
    <row r="1976" spans="7:49" ht="13.5"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</row>
    <row r="1977" spans="7:49" ht="13.5"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</row>
    <row r="1978" spans="7:49" ht="13.5"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</row>
    <row r="1979" spans="7:49" ht="13.5"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</row>
    <row r="1980" spans="7:49" ht="13.5"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</row>
    <row r="1981" spans="7:49" ht="13.5"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</row>
    <row r="1982" spans="7:49" ht="13.5"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</row>
    <row r="1983" spans="7:49" ht="13.5"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</row>
    <row r="1984" spans="7:49" ht="13.5"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</row>
    <row r="1985" spans="7:49" ht="13.5"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</row>
    <row r="1986" spans="7:49" ht="13.5"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</row>
    <row r="1987" spans="7:49" ht="13.5"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</row>
    <row r="1988" spans="7:49" ht="13.5"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</row>
    <row r="1989" spans="7:49" ht="13.5"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</row>
    <row r="1990" spans="7:49" ht="13.5"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</row>
    <row r="1991" spans="7:49" ht="13.5"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</row>
    <row r="1992" spans="7:49" ht="13.5"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</row>
    <row r="1993" spans="7:49" ht="13.5"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</row>
    <row r="1994" spans="7:49" ht="13.5"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</row>
    <row r="1995" spans="7:49" ht="13.5"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</row>
    <row r="1996" spans="7:49" ht="13.5"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</row>
    <row r="1997" spans="7:49" ht="13.5"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</row>
    <row r="1998" spans="7:49" ht="13.5"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</row>
    <row r="1999" spans="7:49" ht="13.5"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</row>
    <row r="2000" spans="7:49" ht="13.5"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</row>
    <row r="2001" spans="7:49" ht="13.5"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</row>
    <row r="2002" spans="7:49" ht="13.5"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</row>
    <row r="2003" spans="7:49" ht="13.5"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</row>
    <row r="2004" spans="7:49" ht="13.5"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</row>
    <row r="2005" spans="7:49" ht="13.5"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</row>
    <row r="2006" spans="7:49" ht="13.5"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</row>
    <row r="2007" spans="7:49" ht="13.5"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</row>
    <row r="2008" spans="7:49" ht="13.5"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</row>
    <row r="2009" spans="7:49" ht="13.5"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</row>
    <row r="2010" spans="7:49" ht="13.5"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</row>
    <row r="2011" spans="7:49" ht="13.5"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</row>
    <row r="2012" spans="7:49" ht="13.5"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</row>
    <row r="2013" spans="7:49" ht="13.5"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</row>
    <row r="2014" spans="7:49" ht="13.5"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</row>
    <row r="2015" spans="7:49" ht="13.5"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</row>
    <row r="2016" spans="7:49" ht="13.5"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</row>
    <row r="2017" spans="7:49" ht="13.5"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</row>
    <row r="2018" spans="7:49" ht="13.5"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</row>
    <row r="2019" spans="7:49" ht="13.5"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</row>
    <row r="2020" spans="7:49" ht="13.5"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</row>
    <row r="2021" spans="7:49" ht="13.5"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</row>
    <row r="2022" spans="7:49" ht="13.5"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</row>
    <row r="2023" spans="7:49" ht="13.5"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</row>
    <row r="2024" spans="7:49" ht="13.5"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</row>
    <row r="2025" spans="7:49" ht="13.5"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</row>
    <row r="2026" spans="7:49" ht="13.5"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</row>
    <row r="2027" spans="7:49" ht="13.5"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</row>
    <row r="2028" spans="7:49" ht="13.5"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</row>
    <row r="2029" spans="7:49" ht="13.5"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</row>
    <row r="2030" spans="7:49" ht="13.5"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</row>
    <row r="2031" spans="7:49" ht="13.5"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</row>
    <row r="2032" spans="7:49" ht="13.5"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</row>
    <row r="2033" spans="7:49" ht="13.5"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</row>
    <row r="2034" spans="7:49" ht="13.5"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</row>
    <row r="2035" spans="7:49" ht="13.5"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</row>
    <row r="2036" spans="7:49" ht="13.5"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</row>
    <row r="2037" spans="7:49" ht="13.5"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</row>
    <row r="2038" spans="7:49" ht="13.5"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</row>
    <row r="2039" spans="7:49" ht="13.5"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</row>
    <row r="2040" spans="7:49" ht="13.5"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</row>
    <row r="2041" spans="7:49" ht="13.5"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</row>
    <row r="2042" spans="7:49" ht="13.5"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</row>
    <row r="2043" spans="7:49" ht="13.5"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</row>
    <row r="2044" spans="7:49" ht="13.5"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</row>
    <row r="2045" spans="7:49" ht="13.5"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</row>
    <row r="2046" spans="7:49" ht="13.5"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</row>
    <row r="2047" spans="7:49" ht="13.5"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</row>
    <row r="2048" spans="7:49" ht="13.5"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</row>
    <row r="2049" spans="7:49" ht="13.5"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</row>
    <row r="2050" spans="7:49" ht="13.5"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</row>
    <row r="2051" spans="7:49" ht="13.5"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</row>
    <row r="2052" spans="7:49" ht="13.5"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</row>
    <row r="2053" spans="7:49" ht="13.5"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</row>
    <row r="2054" spans="7:49" ht="13.5"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</row>
    <row r="2055" spans="7:49" ht="13.5"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</row>
    <row r="2056" spans="7:49" ht="13.5"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</row>
    <row r="2057" spans="7:49" ht="13.5"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</row>
    <row r="2058" spans="7:49" ht="13.5"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</row>
    <row r="2059" spans="7:49" ht="13.5"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</row>
    <row r="2060" spans="7:49" ht="13.5"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</row>
    <row r="2061" spans="7:49" ht="13.5"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</row>
    <row r="2062" spans="7:49" ht="13.5"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</row>
    <row r="2063" spans="7:49" ht="13.5"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</row>
    <row r="2064" spans="7:49" ht="13.5"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</row>
    <row r="2065" spans="7:49" ht="13.5"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</row>
    <row r="2066" spans="7:49" ht="13.5"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</row>
    <row r="2067" spans="7:49" ht="13.5"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</row>
    <row r="2068" spans="7:49" ht="13.5"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</row>
    <row r="2069" spans="7:49" ht="13.5"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</row>
    <row r="2070" spans="7:49" ht="13.5"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</row>
    <row r="2071" spans="7:49" ht="13.5"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</row>
    <row r="2072" spans="7:49" ht="13.5"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</row>
    <row r="2073" spans="7:49" ht="13.5"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</row>
    <row r="2074" spans="7:49" ht="13.5"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</row>
    <row r="2075" spans="7:49" ht="13.5"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</row>
    <row r="2076" spans="7:49" ht="13.5"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</row>
    <row r="2077" spans="7:49" ht="13.5"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</row>
    <row r="2078" spans="7:49" ht="13.5"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</row>
    <row r="2079" spans="7:49" ht="13.5"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</row>
    <row r="2080" spans="7:49" ht="13.5"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</row>
    <row r="2081" spans="7:49" ht="13.5"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</row>
    <row r="2082" spans="7:49" ht="13.5"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</row>
    <row r="2083" spans="7:49" ht="13.5"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</row>
    <row r="2084" spans="7:49" ht="13.5"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</row>
    <row r="2085" spans="7:49" ht="13.5"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</row>
    <row r="2086" spans="7:49" ht="13.5"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</row>
    <row r="2087" spans="7:49" ht="13.5"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</row>
    <row r="2088" spans="7:49" ht="13.5"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</row>
    <row r="2089" spans="7:49" ht="13.5"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</row>
    <row r="2090" spans="7:49" ht="13.5"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</row>
    <row r="2091" spans="7:49" ht="13.5"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</row>
    <row r="2092" spans="7:49" ht="13.5"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</row>
    <row r="2093" spans="7:49" ht="13.5"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</row>
    <row r="2094" spans="7:49" ht="13.5"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</row>
    <row r="2095" spans="7:49" ht="13.5"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</row>
    <row r="2096" spans="7:49" ht="13.5"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</row>
    <row r="2097" spans="7:49" ht="13.5"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</row>
    <row r="2098" spans="7:49" ht="13.5"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</row>
    <row r="2099" spans="7:49" ht="13.5"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</row>
    <row r="2100" spans="7:49" ht="13.5"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</row>
    <row r="2101" spans="7:49" ht="13.5"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</row>
    <row r="2102" spans="7:49" ht="13.5"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</row>
    <row r="2103" spans="7:49" ht="13.5"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</row>
    <row r="2104" spans="7:49" ht="13.5"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</row>
    <row r="2105" spans="7:49" ht="13.5"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</row>
    <row r="2106" spans="7:49" ht="13.5"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</row>
    <row r="2107" spans="7:49" ht="13.5"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</row>
    <row r="2108" spans="7:49" ht="13.5"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</row>
    <row r="2109" spans="7:49" ht="13.5"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</row>
    <row r="2110" spans="7:49" ht="13.5"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</row>
    <row r="2111" spans="7:49" ht="13.5"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</row>
    <row r="2112" spans="7:49" ht="13.5"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</row>
    <row r="2113" spans="7:49" ht="13.5"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</row>
    <row r="2114" spans="7:49" ht="13.5"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</row>
    <row r="2115" spans="7:49" ht="13.5"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</row>
    <row r="2116" spans="7:49" ht="13.5"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</row>
    <row r="2117" spans="7:49" ht="13.5"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</row>
    <row r="2118" spans="7:49" ht="13.5"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</row>
    <row r="2119" spans="7:49" ht="13.5"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</row>
    <row r="2120" spans="7:49" ht="13.5"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</row>
    <row r="2121" spans="7:49" ht="13.5"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</row>
    <row r="2122" spans="7:49" ht="13.5"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</row>
    <row r="2123" spans="7:49" ht="13.5"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</row>
    <row r="2124" spans="7:49" ht="13.5"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</row>
    <row r="2125" spans="7:49" ht="13.5"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</row>
    <row r="2126" spans="7:49" ht="13.5"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</row>
    <row r="2127" spans="7:49" ht="13.5"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</row>
    <row r="2128" spans="7:49" ht="13.5"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</row>
    <row r="2129" spans="7:49" ht="13.5"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</row>
    <row r="2130" spans="7:49" ht="13.5"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</row>
    <row r="2131" spans="7:49" ht="13.5"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</row>
    <row r="2132" spans="7:49" ht="13.5"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</row>
    <row r="2133" spans="7:49" ht="13.5"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</row>
    <row r="2134" spans="7:49" ht="13.5"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</row>
    <row r="2135" spans="7:49" ht="13.5"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</row>
    <row r="2136" spans="7:49" ht="13.5"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</row>
    <row r="2137" spans="7:49" ht="13.5"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</row>
    <row r="2138" spans="7:49" ht="13.5"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</row>
    <row r="2139" spans="7:49" ht="13.5"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</row>
    <row r="2140" spans="7:49" ht="13.5"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</row>
    <row r="2141" spans="7:49" ht="13.5"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</row>
    <row r="2142" spans="7:49" ht="13.5"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</row>
    <row r="2143" spans="7:49" ht="13.5"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</row>
    <row r="2144" spans="7:49" ht="13.5"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</row>
    <row r="2145" spans="7:49" ht="13.5"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</row>
    <row r="2146" spans="7:49" ht="13.5"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</row>
    <row r="2147" spans="7:49" ht="13.5"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</row>
    <row r="2148" spans="7:49" ht="13.5"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</row>
    <row r="2149" spans="7:49" ht="13.5"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</row>
    <row r="2150" spans="7:49" ht="13.5"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</row>
    <row r="2151" spans="7:49" ht="13.5"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</row>
    <row r="2152" spans="7:49" ht="13.5"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</row>
    <row r="2153" spans="7:49" ht="13.5"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</row>
    <row r="2154" spans="7:49" ht="13.5"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</row>
    <row r="2155" spans="7:49" ht="13.5"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</row>
    <row r="2156" spans="7:49" ht="13.5"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</row>
    <row r="2157" spans="7:49" ht="13.5"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</row>
    <row r="2158" spans="7:49" ht="13.5"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</row>
    <row r="2159" spans="7:49" ht="13.5"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</row>
    <row r="2160" spans="7:49" ht="13.5"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</row>
    <row r="2161" spans="7:49" ht="13.5"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</row>
    <row r="2162" spans="7:49" ht="13.5"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</row>
    <row r="2163" spans="7:49" ht="13.5"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</row>
    <row r="2164" spans="7:49" ht="13.5"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</row>
    <row r="2165" spans="7:49" ht="13.5"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</row>
    <row r="2166" spans="7:49" ht="13.5"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</row>
    <row r="2167" spans="7:49" ht="13.5"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</row>
    <row r="2168" spans="7:49" ht="13.5"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</row>
    <row r="2169" spans="7:49" ht="13.5"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</row>
    <row r="2170" spans="7:49" ht="13.5"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</row>
    <row r="2171" spans="7:49" ht="13.5"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</row>
    <row r="2172" spans="7:49" ht="13.5"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</row>
    <row r="2173" spans="7:49" ht="13.5"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</row>
    <row r="2174" spans="7:49" ht="13.5"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</row>
    <row r="2175" spans="7:49" ht="13.5"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</row>
    <row r="2176" spans="7:49" ht="13.5"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</row>
    <row r="2177" spans="7:49" ht="13.5"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</row>
    <row r="2178" spans="7:49" ht="13.5"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</row>
    <row r="2179" spans="7:49" ht="13.5"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</row>
    <row r="2180" spans="7:49" ht="13.5"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</row>
    <row r="2181" spans="7:49" ht="13.5"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</row>
    <row r="2182" spans="7:49" ht="13.5"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</row>
    <row r="2183" spans="7:49" ht="13.5"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</row>
    <row r="2184" spans="7:49" ht="13.5"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</row>
    <row r="2185" spans="7:49" ht="13.5"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</row>
    <row r="2186" spans="7:49" ht="13.5"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</row>
    <row r="2187" spans="7:49" ht="13.5"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</row>
    <row r="2188" spans="7:49" ht="13.5"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</row>
    <row r="2189" spans="7:49" ht="13.5"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</row>
    <row r="2190" spans="7:49" ht="13.5"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</row>
    <row r="2191" spans="7:49" ht="13.5"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</row>
    <row r="2192" spans="7:49" ht="13.5"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</row>
    <row r="2193" spans="7:49" ht="13.5"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</row>
    <row r="2194" spans="7:49" ht="13.5"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</row>
    <row r="2195" spans="7:49" ht="13.5"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</row>
    <row r="2196" spans="7:49" ht="13.5"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</row>
    <row r="2197" spans="7:49" ht="13.5"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</row>
    <row r="2198" spans="7:49" ht="13.5"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</row>
    <row r="2199" spans="7:49" ht="13.5"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</row>
    <row r="2200" spans="7:49" ht="13.5"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</row>
    <row r="2201" spans="7:49" ht="13.5"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</row>
    <row r="2202" spans="7:49" ht="13.5"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</row>
    <row r="2203" spans="7:49" ht="13.5"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</row>
    <row r="2204" spans="7:49" ht="13.5"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  <c r="AW2204" s="7"/>
    </row>
    <row r="2205" spans="7:49" ht="13.5"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</row>
    <row r="2206" spans="7:49" ht="13.5"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  <c r="AW2206" s="7"/>
    </row>
    <row r="2207" spans="7:49" ht="13.5"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</row>
    <row r="2208" spans="7:49" ht="13.5"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  <c r="AW2208" s="7"/>
    </row>
    <row r="2209" spans="7:49" ht="13.5"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</row>
    <row r="2210" spans="7:49" ht="13.5"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  <c r="AW2210" s="7"/>
    </row>
    <row r="2211" spans="7:49" ht="13.5"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</row>
    <row r="2212" spans="7:49" ht="13.5"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  <c r="AW2212" s="7"/>
    </row>
    <row r="2213" spans="7:49" ht="13.5"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  <c r="AW2213" s="7"/>
    </row>
    <row r="2214" spans="7:49" ht="13.5"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  <c r="AW2214" s="7"/>
    </row>
    <row r="2215" spans="7:49" ht="13.5"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  <c r="AW2215" s="7"/>
    </row>
    <row r="2216" spans="7:49" ht="13.5"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</row>
    <row r="2217" spans="7:49" ht="13.5"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  <c r="AW2217" s="7"/>
    </row>
    <row r="2218" spans="7:49" ht="13.5"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</row>
    <row r="2219" spans="7:49" ht="13.5"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</row>
    <row r="2220" spans="7:49" ht="13.5"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</row>
    <row r="2221" spans="7:49" ht="13.5"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  <c r="AW2221" s="7"/>
    </row>
    <row r="2222" spans="7:49" ht="13.5"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  <c r="AW2222" s="7"/>
    </row>
    <row r="2223" spans="7:49" ht="13.5"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  <c r="AW2223" s="7"/>
    </row>
    <row r="2224" spans="7:49" ht="13.5"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  <c r="AW2224" s="7"/>
    </row>
    <row r="2225" spans="7:49" ht="13.5"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  <c r="AW2225" s="7"/>
    </row>
    <row r="2226" spans="7:49" ht="13.5"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  <c r="AW2226" s="7"/>
    </row>
    <row r="2227" spans="7:49" ht="13.5"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  <c r="AW2227" s="7"/>
    </row>
    <row r="2228" spans="7:49" ht="13.5"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  <c r="AW2228" s="7"/>
    </row>
    <row r="2229" spans="7:49" ht="13.5"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  <c r="AW2229" s="7"/>
    </row>
    <row r="2230" spans="7:49" ht="13.5"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  <c r="AW2230" s="7"/>
    </row>
    <row r="2231" spans="7:49" ht="13.5"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  <c r="AW2231" s="7"/>
    </row>
    <row r="2232" spans="7:49" ht="13.5"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  <c r="AW2232" s="7"/>
    </row>
    <row r="2233" spans="7:49" ht="13.5"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</row>
    <row r="2234" spans="7:49" ht="13.5"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  <c r="AW2234" s="7"/>
    </row>
    <row r="2235" spans="7:49" ht="13.5"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  <c r="AW2235" s="7"/>
    </row>
    <row r="2236" spans="7:49" ht="13.5"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  <c r="AW2236" s="7"/>
    </row>
    <row r="2237" spans="7:49" ht="13.5"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  <c r="AW2237" s="7"/>
    </row>
    <row r="2238" spans="7:49" ht="13.5"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  <c r="AW2238" s="7"/>
    </row>
    <row r="2239" spans="7:49" ht="13.5"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  <c r="AW2239" s="7"/>
    </row>
    <row r="2240" spans="7:49" ht="13.5"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  <c r="AW2240" s="7"/>
    </row>
    <row r="2241" spans="7:49" ht="13.5"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  <c r="AW2241" s="7"/>
    </row>
    <row r="2242" spans="7:49" ht="13.5"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  <c r="AW2242" s="7"/>
    </row>
    <row r="2243" spans="7:49" ht="13.5"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  <c r="AW2243" s="7"/>
    </row>
    <row r="2244" spans="7:49" ht="13.5"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  <c r="AW2244" s="7"/>
    </row>
    <row r="2245" spans="7:49" ht="13.5"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  <c r="AW2245" s="7"/>
    </row>
    <row r="2246" spans="7:49" ht="13.5"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  <c r="AW2246" s="7"/>
    </row>
    <row r="2247" spans="7:49" ht="13.5"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  <c r="AW2247" s="7"/>
    </row>
    <row r="2248" spans="7:49" ht="13.5"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  <c r="AW2248" s="7"/>
    </row>
    <row r="2249" spans="7:49" ht="13.5"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  <c r="AW2249" s="7"/>
    </row>
    <row r="2250" spans="7:49" ht="13.5"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  <c r="AW2250" s="7"/>
    </row>
    <row r="2251" spans="7:49" ht="13.5"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  <c r="AW2251" s="7"/>
    </row>
    <row r="2252" spans="7:49" ht="13.5"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  <c r="AW2252" s="7"/>
    </row>
    <row r="2253" spans="7:49" ht="13.5"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  <c r="AW2253" s="7"/>
    </row>
    <row r="2254" spans="7:49" ht="13.5"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  <c r="AW2254" s="7"/>
    </row>
    <row r="2255" spans="7:49" ht="13.5"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  <c r="AW2255" s="7"/>
    </row>
    <row r="2256" spans="7:49" ht="13.5"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  <c r="AW2256" s="7"/>
    </row>
    <row r="2257" spans="7:49" ht="13.5"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  <c r="AW2257" s="7"/>
    </row>
    <row r="2258" spans="7:49" ht="13.5"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  <c r="AW2258" s="7"/>
    </row>
    <row r="2259" spans="7:49" ht="13.5"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  <c r="AW2259" s="7"/>
    </row>
    <row r="2260" spans="7:49" ht="13.5"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  <c r="AW2260" s="7"/>
    </row>
    <row r="2261" spans="7:49" ht="13.5"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  <c r="AW2261" s="7"/>
    </row>
    <row r="2262" spans="7:49" ht="13.5"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  <c r="AW2262" s="7"/>
    </row>
    <row r="2263" spans="7:49" ht="13.5"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  <c r="AW2263" s="7"/>
    </row>
    <row r="2264" spans="7:49" ht="13.5"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  <c r="AW2264" s="7"/>
    </row>
    <row r="2265" spans="7:49" ht="13.5"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  <c r="AW2265" s="7"/>
    </row>
    <row r="2266" spans="7:49" ht="13.5"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  <c r="AW2266" s="7"/>
    </row>
    <row r="2267" spans="7:49" ht="13.5"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  <c r="AW2267" s="7"/>
    </row>
    <row r="2268" spans="7:49" ht="13.5"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  <c r="AW2268" s="7"/>
    </row>
    <row r="2269" spans="7:49" ht="13.5"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  <c r="AW2269" s="7"/>
    </row>
    <row r="2270" spans="7:49" ht="13.5"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  <c r="AW2270" s="7"/>
    </row>
    <row r="2271" spans="7:49" ht="13.5"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  <c r="AW2271" s="7"/>
    </row>
    <row r="2272" spans="7:49" ht="13.5"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  <c r="AW2272" s="7"/>
    </row>
    <row r="2273" spans="7:49" ht="13.5"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  <c r="AW2273" s="7"/>
    </row>
    <row r="2274" spans="7:49" ht="13.5"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  <c r="AW2274" s="7"/>
    </row>
    <row r="2275" spans="7:49" ht="13.5"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  <c r="AW2275" s="7"/>
    </row>
    <row r="2276" spans="7:49" ht="13.5"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  <c r="AW2276" s="7"/>
    </row>
    <row r="2277" spans="7:49" ht="13.5"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  <c r="AW2277" s="7"/>
    </row>
    <row r="2278" spans="7:49" ht="13.5"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  <c r="AW2278" s="7"/>
    </row>
    <row r="2279" spans="7:49" ht="13.5"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  <c r="AW2279" s="7"/>
    </row>
    <row r="2280" spans="7:49" ht="13.5"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  <c r="AW2280" s="7"/>
    </row>
    <row r="2281" spans="7:49" ht="13.5"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  <c r="AW2281" s="7"/>
    </row>
    <row r="2282" spans="7:49" ht="13.5"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  <c r="AW2282" s="7"/>
    </row>
    <row r="2283" spans="7:49" ht="13.5"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  <c r="AW2283" s="7"/>
    </row>
    <row r="2284" spans="7:49" ht="13.5"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  <c r="AW2284" s="7"/>
    </row>
    <row r="2285" spans="7:49" ht="13.5"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  <c r="AW2285" s="7"/>
    </row>
    <row r="2286" spans="7:49" ht="13.5"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  <c r="AW2286" s="7"/>
    </row>
    <row r="2287" spans="7:49" ht="13.5"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  <c r="AW2287" s="7"/>
    </row>
    <row r="2288" spans="7:49" ht="13.5"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  <c r="AW2288" s="7"/>
    </row>
    <row r="2289" spans="7:49" ht="13.5"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  <c r="AW2289" s="7"/>
    </row>
    <row r="2290" spans="7:49" ht="13.5"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  <c r="AW2290" s="7"/>
    </row>
    <row r="2291" spans="7:49" ht="13.5"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  <c r="AW2291" s="7"/>
    </row>
    <row r="2292" spans="7:49" ht="13.5"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  <c r="AW2292" s="7"/>
    </row>
    <row r="2293" spans="7:49" ht="13.5"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  <c r="AW2293" s="7"/>
    </row>
    <row r="2294" spans="7:49" ht="13.5"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  <c r="AW2294" s="7"/>
    </row>
    <row r="2295" spans="7:49" ht="13.5"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  <c r="AW2295" s="7"/>
    </row>
    <row r="2296" spans="7:49" ht="13.5"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  <c r="AW2296" s="7"/>
    </row>
    <row r="2297" spans="7:49" ht="13.5"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  <c r="AW2297" s="7"/>
    </row>
    <row r="2298" spans="7:49" ht="13.5"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  <c r="AW2298" s="7"/>
    </row>
    <row r="2299" spans="7:49" ht="13.5"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  <c r="AW2299" s="7"/>
    </row>
    <row r="2300" spans="7:49" ht="13.5"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  <c r="AW2300" s="7"/>
    </row>
    <row r="2301" spans="7:49" ht="13.5"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  <c r="AW2301" s="7"/>
    </row>
    <row r="2302" spans="7:49" ht="13.5"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  <c r="AW2302" s="7"/>
    </row>
    <row r="2303" spans="7:49" ht="13.5"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  <c r="AW2303" s="7"/>
    </row>
    <row r="2304" spans="7:49" ht="13.5"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  <c r="AW2304" s="7"/>
    </row>
    <row r="2305" spans="7:49" ht="13.5"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  <c r="AW2305" s="7"/>
    </row>
    <row r="2306" spans="7:49" ht="13.5"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  <c r="AW2306" s="7"/>
    </row>
    <row r="2307" spans="7:49" ht="13.5"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  <c r="AW2307" s="7"/>
    </row>
    <row r="2308" spans="7:49" ht="13.5"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  <c r="AW2308" s="7"/>
    </row>
    <row r="2309" spans="7:49" ht="13.5"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  <c r="AW2309" s="7"/>
    </row>
    <row r="2310" spans="7:49" ht="13.5"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  <c r="AW2310" s="7"/>
    </row>
    <row r="2311" spans="7:49" ht="13.5"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  <c r="AW2311" s="7"/>
    </row>
    <row r="2312" spans="7:49" ht="13.5"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  <c r="AW2312" s="7"/>
    </row>
    <row r="2313" spans="7:49" ht="13.5"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  <c r="AW2313" s="7"/>
    </row>
    <row r="2314" spans="7:49" ht="13.5"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  <c r="AW2314" s="7"/>
    </row>
    <row r="2315" spans="7:49" ht="13.5"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  <c r="AW2315" s="7"/>
    </row>
    <row r="2316" spans="7:49" ht="13.5"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  <c r="AW2316" s="7"/>
    </row>
    <row r="2317" spans="7:49" ht="13.5"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  <c r="AW2317" s="7"/>
    </row>
    <row r="2318" spans="7:49" ht="13.5"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  <c r="AW2318" s="7"/>
    </row>
    <row r="2319" spans="7:49" ht="13.5"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  <c r="AW2319" s="7"/>
    </row>
    <row r="2320" spans="7:49" ht="13.5"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  <c r="AW2320" s="7"/>
    </row>
    <row r="2321" spans="7:49" ht="13.5"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  <c r="AW2321" s="7"/>
    </row>
    <row r="2322" spans="7:49" ht="13.5"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  <c r="AW2322" s="7"/>
    </row>
    <row r="2323" spans="7:49" ht="13.5"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  <c r="AW2323" s="7"/>
    </row>
    <row r="2324" spans="7:49" ht="13.5"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  <c r="AW2324" s="7"/>
    </row>
    <row r="2325" spans="7:49" ht="13.5"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  <c r="AW2325" s="7"/>
    </row>
    <row r="2326" spans="7:49" ht="13.5"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  <c r="AW2326" s="7"/>
    </row>
    <row r="2327" spans="7:49" ht="13.5"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  <c r="AW2327" s="7"/>
    </row>
    <row r="2328" spans="7:49" ht="13.5"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  <c r="AW2328" s="7"/>
    </row>
    <row r="2329" spans="7:49" ht="13.5"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  <c r="AW2329" s="7"/>
    </row>
    <row r="2330" spans="7:49" ht="13.5"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  <c r="AW2330" s="7"/>
    </row>
    <row r="2331" spans="7:49" ht="13.5"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  <c r="AW2331" s="7"/>
    </row>
    <row r="2332" spans="7:49" ht="13.5"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  <c r="AW2332" s="7"/>
    </row>
    <row r="2333" spans="7:49" ht="13.5"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  <c r="AW2333" s="7"/>
    </row>
    <row r="2334" spans="7:49" ht="13.5"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  <c r="AW2334" s="7"/>
    </row>
    <row r="2335" spans="7:49" ht="13.5"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  <c r="AW2335" s="7"/>
    </row>
    <row r="2336" spans="7:49" ht="13.5"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  <c r="AW2336" s="7"/>
    </row>
    <row r="2337" spans="7:49" ht="13.5"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  <c r="AW2337" s="7"/>
    </row>
    <row r="2338" spans="7:49" ht="13.5"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  <c r="AW2338" s="7"/>
    </row>
    <row r="2339" spans="7:49" ht="13.5"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  <c r="AW2339" s="7"/>
    </row>
    <row r="2340" spans="7:49" ht="13.5"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  <c r="AW2340" s="7"/>
    </row>
    <row r="2341" spans="7:49" ht="13.5"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  <c r="AW2341" s="7"/>
    </row>
    <row r="2342" spans="7:49" ht="13.5"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  <c r="AW2342" s="7"/>
    </row>
    <row r="2343" spans="7:49" ht="13.5"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  <c r="AW2343" s="7"/>
    </row>
    <row r="2344" spans="7:49" ht="13.5"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  <c r="AW2344" s="7"/>
    </row>
    <row r="2345" spans="7:49" ht="13.5"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  <c r="AW2345" s="7"/>
    </row>
    <row r="2346" spans="7:49" ht="13.5"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  <c r="AW2346" s="7"/>
    </row>
    <row r="2347" spans="7:49" ht="13.5"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  <c r="AW2347" s="7"/>
    </row>
    <row r="2348" spans="7:49" ht="13.5"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  <c r="AW2348" s="7"/>
    </row>
    <row r="2349" spans="7:49" ht="13.5"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  <c r="AW2349" s="7"/>
    </row>
    <row r="2350" spans="7:49" ht="13.5"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  <c r="AW2350" s="7"/>
    </row>
    <row r="2351" spans="7:49" ht="13.5"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  <c r="AW2351" s="7"/>
    </row>
    <row r="2352" spans="7:49" ht="13.5"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  <c r="AW2352" s="7"/>
    </row>
    <row r="2353" spans="7:49" ht="13.5"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  <c r="AW2353" s="7"/>
    </row>
    <row r="2354" spans="7:49" ht="13.5"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  <c r="AW2354" s="7"/>
    </row>
    <row r="2355" spans="7:49" ht="13.5"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  <c r="AW2355" s="7"/>
    </row>
    <row r="2356" spans="7:49" ht="13.5"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  <c r="AW2356" s="7"/>
    </row>
    <row r="2357" spans="7:49" ht="13.5"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  <c r="AW2357" s="7"/>
    </row>
    <row r="2358" spans="7:49" ht="13.5"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  <c r="AW2358" s="7"/>
    </row>
    <row r="2359" spans="7:49" ht="13.5"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  <c r="AW2359" s="7"/>
    </row>
    <row r="2360" spans="7:49" ht="13.5"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  <c r="AW2360" s="7"/>
    </row>
    <row r="2361" spans="7:49" ht="13.5"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  <c r="AW2361" s="7"/>
    </row>
    <row r="2362" spans="7:49" ht="13.5"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  <c r="AW2362" s="7"/>
    </row>
    <row r="2363" spans="7:49" ht="13.5"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  <c r="AW2363" s="7"/>
    </row>
    <row r="2364" spans="7:49" ht="13.5"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  <c r="AW2364" s="7"/>
    </row>
    <row r="2365" spans="7:49" ht="13.5"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  <c r="AW2365" s="7"/>
    </row>
    <row r="2366" spans="7:49" ht="13.5"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  <c r="AW2366" s="7"/>
    </row>
    <row r="2367" spans="7:49" ht="13.5"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  <c r="AW2367" s="7"/>
    </row>
    <row r="2368" spans="7:49" ht="13.5"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  <c r="AW2368" s="7"/>
    </row>
    <row r="2369" spans="7:49" ht="13.5"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  <c r="AW2369" s="7"/>
    </row>
    <row r="2370" spans="7:49" ht="13.5"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  <c r="AW2370" s="7"/>
    </row>
    <row r="2371" spans="7:49" ht="13.5"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  <c r="AW2371" s="7"/>
    </row>
    <row r="2372" spans="7:49" ht="13.5"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  <c r="AW2372" s="7"/>
    </row>
    <row r="2373" spans="7:49" ht="13.5"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  <c r="AW2373" s="7"/>
    </row>
    <row r="2374" spans="7:49" ht="13.5"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  <c r="AW2374" s="7"/>
    </row>
    <row r="2375" spans="7:49" ht="13.5"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  <c r="AW2375" s="7"/>
    </row>
    <row r="2376" spans="7:49" ht="13.5"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  <c r="AW2376" s="7"/>
    </row>
    <row r="2377" spans="7:49" ht="13.5"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  <c r="AW2377" s="7"/>
    </row>
    <row r="2378" spans="7:49" ht="13.5"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  <c r="AW2378" s="7"/>
    </row>
    <row r="2379" spans="7:49" ht="13.5"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  <c r="AW2379" s="7"/>
    </row>
    <row r="2380" spans="7:49" ht="13.5"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  <c r="AW2380" s="7"/>
    </row>
    <row r="2381" spans="7:49" ht="13.5"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  <c r="AW2381" s="7"/>
    </row>
    <row r="2382" spans="7:49" ht="13.5"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  <c r="AW2382" s="7"/>
    </row>
    <row r="2383" spans="7:49" ht="13.5"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  <c r="AW2383" s="7"/>
    </row>
    <row r="2384" spans="7:49" ht="13.5"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  <c r="AW2384" s="7"/>
    </row>
    <row r="2385" spans="7:49" ht="13.5"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  <c r="AW2385" s="7"/>
    </row>
    <row r="2386" spans="7:49" ht="13.5"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  <c r="AW2386" s="7"/>
    </row>
    <row r="2387" spans="7:49" ht="13.5"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  <c r="AW2387" s="7"/>
    </row>
    <row r="2388" spans="7:49" ht="13.5"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  <c r="AW2388" s="7"/>
    </row>
    <row r="2389" spans="7:49" ht="13.5"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  <c r="AW2389" s="7"/>
    </row>
    <row r="2390" spans="7:49" ht="13.5"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  <c r="AW2390" s="7"/>
    </row>
    <row r="2391" spans="7:49" ht="13.5"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  <c r="AW2391" s="7"/>
    </row>
    <row r="2392" spans="7:49" ht="13.5"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  <c r="AW2392" s="7"/>
    </row>
    <row r="2393" spans="7:49" ht="13.5"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  <c r="AW2393" s="7"/>
    </row>
    <row r="2394" spans="7:49" ht="13.5"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  <c r="AW2394" s="7"/>
    </row>
    <row r="2395" spans="7:49" ht="13.5"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  <c r="AW2395" s="7"/>
    </row>
    <row r="2396" spans="7:49" ht="13.5"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  <c r="AW2396" s="7"/>
    </row>
    <row r="2397" spans="7:49" ht="13.5"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  <c r="AW2397" s="7"/>
    </row>
    <row r="2398" spans="7:49" ht="13.5"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  <c r="AW2398" s="7"/>
    </row>
    <row r="2399" spans="7:49" ht="13.5"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  <c r="AW2399" s="7"/>
    </row>
    <row r="2400" spans="7:49" ht="13.5"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  <c r="AW2400" s="7"/>
    </row>
    <row r="2401" spans="7:49" ht="13.5"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  <c r="AW2401" s="7"/>
    </row>
    <row r="2402" spans="7:49" ht="13.5"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  <c r="AW2402" s="7"/>
    </row>
    <row r="2403" spans="7:49" ht="13.5"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  <c r="AW2403" s="7"/>
    </row>
    <row r="2404" spans="7:49" ht="13.5"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  <c r="AW2404" s="7"/>
    </row>
    <row r="2405" spans="7:49" ht="13.5"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  <c r="AW2405" s="7"/>
    </row>
    <row r="2406" spans="7:49" ht="13.5"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  <c r="AW2406" s="7"/>
    </row>
    <row r="2407" spans="7:49" ht="13.5"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  <c r="AW2407" s="7"/>
    </row>
    <row r="2408" spans="7:49" ht="13.5"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  <c r="AW2408" s="7"/>
    </row>
    <row r="2409" spans="7:49" ht="13.5"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  <c r="AW2409" s="7"/>
    </row>
    <row r="2410" spans="7:49" ht="13.5"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  <c r="AW2410" s="7"/>
    </row>
    <row r="2411" spans="7:49" ht="13.5"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  <c r="AW2411" s="7"/>
    </row>
    <row r="2412" spans="7:49" ht="13.5"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  <c r="AW2412" s="7"/>
    </row>
    <row r="2413" spans="7:49" ht="13.5"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  <c r="AW2413" s="7"/>
    </row>
    <row r="2414" spans="7:49" ht="13.5"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  <c r="AW2414" s="7"/>
    </row>
    <row r="2415" spans="7:49" ht="13.5"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  <c r="AW2415" s="7"/>
    </row>
    <row r="2416" spans="7:49" ht="13.5"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  <c r="AW2416" s="7"/>
    </row>
    <row r="2417" spans="7:49" ht="13.5"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  <c r="AW2417" s="7"/>
    </row>
    <row r="2418" spans="7:49" ht="13.5"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  <c r="AW2418" s="7"/>
    </row>
    <row r="2419" spans="7:49" ht="13.5"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  <c r="AW2419" s="7"/>
    </row>
    <row r="2420" spans="7:49" ht="13.5"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  <c r="AW2420" s="7"/>
    </row>
    <row r="2421" spans="7:49" ht="13.5"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  <c r="AW2421" s="7"/>
    </row>
    <row r="2422" spans="7:49" ht="13.5"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  <c r="AW2422" s="7"/>
    </row>
    <row r="2423" spans="7:49" ht="13.5"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  <c r="AW2423" s="7"/>
    </row>
    <row r="2424" spans="7:49" ht="13.5"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  <c r="AW2424" s="7"/>
    </row>
    <row r="2425" spans="7:49" ht="13.5"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  <c r="AW2425" s="7"/>
    </row>
    <row r="2426" spans="7:49" ht="13.5"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  <c r="AW2426" s="7"/>
    </row>
    <row r="2427" spans="7:49" ht="13.5"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  <c r="AW2427" s="7"/>
    </row>
    <row r="2428" spans="7:49" ht="13.5"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  <c r="AW2428" s="7"/>
    </row>
    <row r="2429" spans="7:49" ht="13.5"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  <c r="AW2429" s="7"/>
    </row>
    <row r="2430" spans="7:49" ht="13.5"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  <c r="AW2430" s="7"/>
    </row>
    <row r="2431" spans="7:49" ht="13.5"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  <c r="AW2431" s="7"/>
    </row>
    <row r="2432" spans="7:49" ht="13.5"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  <c r="AW2432" s="7"/>
    </row>
    <row r="2433" spans="7:49" ht="13.5"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  <c r="AW2433" s="7"/>
    </row>
    <row r="2434" spans="7:49" ht="13.5"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  <c r="AW2434" s="7"/>
    </row>
    <row r="2435" spans="7:49" ht="13.5"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  <c r="AW2435" s="7"/>
    </row>
    <row r="2436" spans="7:49" ht="13.5"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  <c r="AW2436" s="7"/>
    </row>
    <row r="2437" spans="7:49" ht="13.5"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  <c r="AW2437" s="7"/>
    </row>
    <row r="2438" spans="7:49" ht="13.5"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  <c r="AW2438" s="7"/>
    </row>
    <row r="2439" spans="7:49" ht="13.5"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  <c r="AW2439" s="7"/>
    </row>
    <row r="2440" spans="7:49" ht="13.5"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  <c r="AW2440" s="7"/>
    </row>
    <row r="2441" spans="7:49" ht="13.5"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  <c r="AW2441" s="7"/>
    </row>
    <row r="2442" spans="7:49" ht="13.5"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  <c r="AW2442" s="7"/>
    </row>
    <row r="2443" spans="7:49" ht="13.5"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  <c r="AW2443" s="7"/>
    </row>
    <row r="2444" spans="7:49" ht="13.5"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  <c r="AW2444" s="7"/>
    </row>
    <row r="2445" spans="7:49" ht="13.5"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  <c r="AW2445" s="7"/>
    </row>
    <row r="2446" spans="7:49" ht="13.5"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  <c r="AW2446" s="7"/>
    </row>
    <row r="2447" spans="7:49" ht="13.5"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  <c r="AW2447" s="7"/>
    </row>
    <row r="2448" spans="7:49" ht="13.5"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  <c r="AW2448" s="7"/>
    </row>
    <row r="2449" spans="7:49" ht="13.5"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  <c r="AW2449" s="7"/>
    </row>
    <row r="2450" spans="7:49" ht="13.5"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  <c r="AW2450" s="7"/>
    </row>
    <row r="2451" spans="7:49" ht="13.5"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  <c r="AW2451" s="7"/>
    </row>
    <row r="2452" spans="7:49" ht="13.5"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  <c r="AW2452" s="7"/>
    </row>
    <row r="2453" spans="7:49" ht="13.5"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  <c r="AW2453" s="7"/>
    </row>
    <row r="2454" spans="7:49" ht="13.5"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  <c r="AW2454" s="7"/>
    </row>
    <row r="2455" spans="7:49" ht="13.5"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  <c r="AW2455" s="7"/>
    </row>
    <row r="2456" spans="7:49" ht="13.5"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  <c r="AW2456" s="7"/>
    </row>
    <row r="2457" spans="7:49" ht="13.5"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  <c r="AW2457" s="7"/>
    </row>
    <row r="2458" spans="7:49" ht="13.5"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  <c r="AW2458" s="7"/>
    </row>
    <row r="2459" spans="7:49" ht="13.5"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  <c r="AW2459" s="7"/>
    </row>
    <row r="2460" spans="7:49" ht="13.5"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  <c r="AW2460" s="7"/>
    </row>
    <row r="2461" spans="7:49" ht="13.5"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  <c r="AW2461" s="7"/>
    </row>
    <row r="2462" spans="7:49" ht="13.5"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  <c r="AW2462" s="7"/>
    </row>
    <row r="2463" spans="7:49" ht="13.5"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  <c r="AW2463" s="7"/>
    </row>
    <row r="2464" spans="7:49" ht="13.5"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  <c r="AW2464" s="7"/>
    </row>
    <row r="2465" spans="7:49" ht="13.5"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  <c r="AW2465" s="7"/>
    </row>
    <row r="2466" spans="7:49" ht="13.5"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  <c r="AW2466" s="7"/>
    </row>
    <row r="2467" spans="7:49" ht="13.5"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  <c r="AW2467" s="7"/>
    </row>
    <row r="2468" spans="7:49" ht="13.5"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  <c r="AW2468" s="7"/>
    </row>
    <row r="2469" spans="7:49" ht="13.5"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  <c r="AW2469" s="7"/>
    </row>
    <row r="2470" spans="7:49" ht="13.5"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  <c r="AW2470" s="7"/>
    </row>
    <row r="2471" spans="7:49" ht="13.5"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  <c r="AW2471" s="7"/>
    </row>
    <row r="2472" spans="7:49" ht="13.5"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  <c r="AW2472" s="7"/>
    </row>
    <row r="2473" spans="7:49" ht="13.5"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  <c r="AW2473" s="7"/>
    </row>
    <row r="2474" spans="7:49" ht="13.5"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  <c r="AW2474" s="7"/>
    </row>
    <row r="2475" spans="7:49" ht="13.5"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  <c r="AW2475" s="7"/>
    </row>
    <row r="2476" spans="7:49" ht="13.5"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  <c r="AW2476" s="7"/>
    </row>
    <row r="2477" spans="7:49" ht="13.5"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  <c r="AW2477" s="7"/>
    </row>
    <row r="2478" spans="7:49" ht="13.5"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  <c r="AW2478" s="7"/>
    </row>
    <row r="2479" spans="7:49" ht="13.5"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  <c r="AW2479" s="7"/>
    </row>
    <row r="2480" spans="7:49" ht="13.5"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  <c r="AW2480" s="7"/>
    </row>
    <row r="2481" spans="7:49" ht="13.5"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  <c r="AW2481" s="7"/>
    </row>
    <row r="2482" spans="7:49" ht="13.5"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  <c r="AW2482" s="7"/>
    </row>
    <row r="2483" spans="7:49" ht="13.5"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  <c r="AW2483" s="7"/>
    </row>
    <row r="2484" spans="7:49" ht="13.5"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  <c r="AW2484" s="7"/>
    </row>
    <row r="2485" spans="7:49" ht="13.5"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  <c r="AW2485" s="7"/>
    </row>
    <row r="2486" spans="7:49" ht="13.5"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  <c r="AW2486" s="7"/>
    </row>
    <row r="2487" spans="7:49" ht="13.5"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  <c r="AW2487" s="7"/>
    </row>
    <row r="2488" spans="7:49" ht="13.5"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  <c r="AW2488" s="7"/>
    </row>
    <row r="2489" spans="7:49" ht="13.5"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  <c r="AW2489" s="7"/>
    </row>
    <row r="2490" spans="7:49" ht="13.5"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  <c r="AW2490" s="7"/>
    </row>
    <row r="2491" spans="7:49" ht="13.5"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  <c r="AW2491" s="7"/>
    </row>
    <row r="2492" spans="7:49" ht="13.5"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  <c r="AW2492" s="7"/>
    </row>
    <row r="2493" spans="7:49" ht="13.5"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  <c r="AW2493" s="7"/>
    </row>
    <row r="2494" spans="7:49" ht="13.5"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  <c r="AW2494" s="7"/>
    </row>
    <row r="2495" spans="7:49" ht="13.5"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  <c r="AW2495" s="7"/>
    </row>
    <row r="2496" spans="7:49" ht="13.5"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  <c r="AW2496" s="7"/>
    </row>
    <row r="2497" spans="7:49" ht="13.5"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  <c r="AW2497" s="7"/>
    </row>
    <row r="2498" spans="7:49" ht="13.5"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  <c r="AW2498" s="7"/>
    </row>
    <row r="2499" spans="7:49" ht="13.5"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  <c r="AW2499" s="7"/>
    </row>
    <row r="2500" spans="7:49" ht="13.5"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  <c r="AW2500" s="7"/>
    </row>
    <row r="2501" spans="7:49" ht="13.5"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  <c r="AW2501" s="7"/>
    </row>
    <row r="2502" spans="7:49" ht="13.5"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  <c r="AW2502" s="7"/>
    </row>
    <row r="2503" spans="7:49" ht="13.5"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  <c r="AW2503" s="7"/>
    </row>
    <row r="2504" spans="7:49" ht="13.5"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  <c r="AW2504" s="7"/>
    </row>
    <row r="2505" spans="7:49" ht="13.5"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  <c r="AW2505" s="7"/>
    </row>
    <row r="2506" spans="7:49" ht="13.5"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  <c r="AW2506" s="7"/>
    </row>
    <row r="2507" spans="7:49" ht="13.5"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  <c r="AW2507" s="7"/>
    </row>
    <row r="2508" spans="7:49" ht="13.5"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  <c r="AW2508" s="7"/>
    </row>
    <row r="2509" spans="7:49" ht="13.5"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  <c r="AW2509" s="7"/>
    </row>
    <row r="2510" spans="7:49" ht="13.5"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  <c r="AW2510" s="7"/>
    </row>
    <row r="2511" spans="7:49" ht="13.5"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  <c r="AW2511" s="7"/>
    </row>
    <row r="2512" spans="7:49" ht="13.5"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  <c r="AW2512" s="7"/>
    </row>
    <row r="2513" spans="7:49" ht="13.5"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  <c r="AW2513" s="7"/>
    </row>
    <row r="2514" spans="7:49" ht="13.5"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  <c r="AW2514" s="7"/>
    </row>
    <row r="2515" spans="7:49" ht="13.5"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  <c r="AW2515" s="7"/>
    </row>
    <row r="2516" spans="7:49" ht="13.5"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  <c r="AW2516" s="7"/>
    </row>
    <row r="2517" spans="7:49" ht="13.5"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  <c r="AW2517" s="7"/>
    </row>
    <row r="2518" spans="7:49" ht="13.5"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  <c r="AW2518" s="7"/>
    </row>
    <row r="2519" spans="7:49" ht="13.5"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  <c r="AW2519" s="7"/>
    </row>
    <row r="2520" spans="7:49" ht="13.5"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  <c r="AW2520" s="7"/>
    </row>
    <row r="2521" spans="7:49" ht="13.5"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  <c r="AW2521" s="7"/>
    </row>
    <row r="2522" spans="7:49" ht="13.5"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  <c r="AW2522" s="7"/>
    </row>
    <row r="2523" spans="7:49" ht="13.5"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  <c r="AW2523" s="7"/>
    </row>
    <row r="2524" spans="7:49" ht="13.5"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  <c r="AW2524" s="7"/>
    </row>
    <row r="2525" spans="7:49" ht="13.5"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  <c r="AW2525" s="7"/>
    </row>
    <row r="2526" spans="7:49" ht="13.5"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  <c r="AW2526" s="7"/>
    </row>
    <row r="2527" spans="7:49" ht="13.5"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  <c r="AW2527" s="7"/>
    </row>
    <row r="2528" spans="7:49" ht="13.5"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  <c r="AW2528" s="7"/>
    </row>
    <row r="2529" spans="7:49" ht="13.5"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  <c r="AW2529" s="7"/>
    </row>
    <row r="2530" spans="7:49" ht="13.5"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  <c r="AW2530" s="7"/>
    </row>
    <row r="2531" spans="7:49" ht="13.5"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  <c r="AW2531" s="7"/>
    </row>
    <row r="2532" spans="7:49" ht="13.5"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  <c r="AW2532" s="7"/>
    </row>
    <row r="2533" spans="7:49" ht="13.5"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  <c r="AW2533" s="7"/>
    </row>
    <row r="2534" spans="7:49" ht="13.5"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  <c r="AW2534" s="7"/>
    </row>
    <row r="2535" spans="7:49" ht="13.5"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  <c r="AW2535" s="7"/>
    </row>
    <row r="2536" spans="7:49" ht="13.5"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  <c r="AW2536" s="7"/>
    </row>
    <row r="2537" spans="7:49" ht="13.5"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  <c r="AW2537" s="7"/>
    </row>
    <row r="2538" spans="7:49" ht="13.5"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  <c r="AW2538" s="7"/>
    </row>
    <row r="2539" spans="7:49" ht="13.5"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  <c r="AW2539" s="7"/>
    </row>
    <row r="2540" spans="7:49" ht="13.5"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  <c r="AW2540" s="7"/>
    </row>
    <row r="2541" spans="7:49" ht="13.5"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  <c r="AW2541" s="7"/>
    </row>
    <row r="2542" spans="7:49" ht="13.5"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  <c r="AW2542" s="7"/>
    </row>
    <row r="2543" spans="7:49" ht="13.5"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  <c r="AW2543" s="7"/>
    </row>
    <row r="2544" spans="7:49" ht="13.5"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  <c r="AW2544" s="7"/>
    </row>
    <row r="2545" spans="7:49" ht="13.5"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  <c r="AW2545" s="7"/>
    </row>
    <row r="2546" spans="7:49" ht="13.5"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  <c r="AW2546" s="7"/>
    </row>
    <row r="2547" spans="7:49" ht="13.5"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  <c r="AW2547" s="7"/>
    </row>
    <row r="2548" spans="7:49" ht="13.5"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  <c r="AW2548" s="7"/>
    </row>
    <row r="2549" spans="7:49" ht="13.5"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  <c r="AW2549" s="7"/>
    </row>
    <row r="2550" spans="7:49" ht="13.5"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  <c r="AW2550" s="7"/>
    </row>
    <row r="2551" spans="7:49" ht="13.5"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  <c r="AW2551" s="7"/>
    </row>
    <row r="2552" spans="7:49" ht="13.5"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  <c r="AW2552" s="7"/>
    </row>
    <row r="2553" spans="7:49" ht="13.5"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  <c r="AW2553" s="7"/>
    </row>
    <row r="2554" spans="7:49" ht="13.5"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  <c r="AW2554" s="7"/>
    </row>
    <row r="2555" spans="7:49" ht="13.5"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  <c r="AW2555" s="7"/>
    </row>
    <row r="2556" spans="7:49" ht="13.5"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  <c r="AW2556" s="7"/>
    </row>
    <row r="2557" spans="7:49" ht="13.5"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  <c r="AW2557" s="7"/>
    </row>
    <row r="2558" spans="7:49" ht="13.5"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  <c r="AW2558" s="7"/>
    </row>
    <row r="2559" spans="7:49" ht="13.5"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  <c r="AW2559" s="7"/>
    </row>
    <row r="2560" spans="7:49" ht="13.5"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  <c r="AW2560" s="7"/>
    </row>
    <row r="2561" spans="7:49" ht="13.5"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  <c r="AW2561" s="7"/>
    </row>
    <row r="2562" spans="7:49" ht="13.5"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  <c r="AW2562" s="7"/>
    </row>
    <row r="2563" spans="7:49" ht="13.5"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  <c r="AW2563" s="7"/>
    </row>
    <row r="2564" spans="7:49" ht="13.5"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  <c r="AW2564" s="7"/>
    </row>
    <row r="2565" spans="7:49" ht="13.5"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  <c r="AW2565" s="7"/>
    </row>
    <row r="2566" spans="7:49" ht="13.5"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  <c r="AW2566" s="7"/>
    </row>
    <row r="2567" spans="7:49" ht="13.5"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  <c r="AW2567" s="7"/>
    </row>
    <row r="2568" spans="7:49" ht="13.5"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  <c r="AW2568" s="7"/>
    </row>
    <row r="2569" spans="7:49" ht="13.5"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  <c r="AW2569" s="7"/>
    </row>
    <row r="2570" spans="7:49" ht="13.5"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  <c r="AW2570" s="7"/>
    </row>
    <row r="2571" spans="7:49" ht="13.5"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  <c r="AW2571" s="7"/>
    </row>
    <row r="2572" spans="7:49" ht="13.5"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  <c r="AW2572" s="7"/>
    </row>
    <row r="2573" spans="7:49" ht="13.5"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  <c r="AW2573" s="7"/>
    </row>
    <row r="2574" spans="7:49" ht="13.5"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  <c r="AW2574" s="7"/>
    </row>
    <row r="2575" spans="7:49" ht="13.5"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  <c r="AW2575" s="7"/>
    </row>
    <row r="2576" spans="7:49" ht="13.5"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  <c r="AW2576" s="7"/>
    </row>
    <row r="2577" spans="7:49" ht="13.5"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  <c r="AW2577" s="7"/>
    </row>
    <row r="2578" spans="7:49" ht="13.5"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  <c r="AW2578" s="7"/>
    </row>
    <row r="2579" spans="7:49" ht="13.5"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  <c r="AW2579" s="7"/>
    </row>
    <row r="2580" spans="7:49" ht="13.5"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  <c r="AW2580" s="7"/>
    </row>
    <row r="2581" spans="7:49" ht="13.5"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  <c r="AW2581" s="7"/>
    </row>
    <row r="2582" spans="7:49" ht="13.5"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  <c r="AW2582" s="7"/>
    </row>
    <row r="2583" spans="7:49" ht="13.5"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  <c r="AW2583" s="7"/>
    </row>
    <row r="2584" spans="7:49" ht="13.5"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  <c r="AW2584" s="7"/>
    </row>
    <row r="2585" spans="7:49" ht="13.5"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  <c r="AW2585" s="7"/>
    </row>
    <row r="2586" spans="7:49" ht="13.5"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  <c r="AW2586" s="7"/>
    </row>
    <row r="2587" spans="7:49" ht="13.5"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  <c r="AW2587" s="7"/>
    </row>
    <row r="2588" spans="7:49" ht="13.5"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  <c r="AW2588" s="7"/>
    </row>
    <row r="2589" spans="7:49" ht="13.5"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  <c r="AW2589" s="7"/>
    </row>
    <row r="2590" spans="7:49" ht="13.5"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  <c r="AW2590" s="7"/>
    </row>
    <row r="2591" spans="7:49" ht="13.5"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  <c r="AW2591" s="7"/>
    </row>
    <row r="2592" spans="7:49" ht="13.5"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  <c r="AW2592" s="7"/>
    </row>
    <row r="2593" spans="7:49" ht="13.5"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  <c r="AW2593" s="7"/>
    </row>
    <row r="2594" spans="7:49" ht="13.5"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  <c r="AW2594" s="7"/>
    </row>
    <row r="2595" spans="7:49" ht="13.5"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  <c r="AW2595" s="7"/>
    </row>
    <row r="2596" spans="7:49" ht="13.5"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  <c r="AW2596" s="7"/>
    </row>
    <row r="2597" spans="7:49" ht="13.5"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  <c r="AW2597" s="7"/>
    </row>
    <row r="2598" spans="7:49" ht="13.5"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  <c r="AW2598" s="7"/>
    </row>
    <row r="2599" spans="7:49" ht="13.5"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  <c r="AW2599" s="7"/>
    </row>
    <row r="2600" spans="7:49" ht="13.5"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  <c r="AW2600" s="7"/>
    </row>
    <row r="2601" spans="7:49" ht="13.5"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  <c r="AW2601" s="7"/>
    </row>
    <row r="2602" spans="7:49" ht="13.5"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  <c r="AW2602" s="7"/>
    </row>
    <row r="2603" spans="7:49" ht="13.5"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  <c r="AW2603" s="7"/>
    </row>
    <row r="2604" spans="7:49" ht="13.5"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  <c r="AW2604" s="7"/>
    </row>
    <row r="2605" spans="7:49" ht="13.5"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  <c r="AW2605" s="7"/>
    </row>
    <row r="2606" spans="7:49" ht="13.5"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  <c r="AW2606" s="7"/>
    </row>
    <row r="2607" spans="7:49" ht="13.5"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  <c r="AW2607" s="7"/>
    </row>
    <row r="2608" spans="7:49" ht="13.5"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  <c r="AW2608" s="7"/>
    </row>
    <row r="2609" spans="7:49" ht="13.5"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  <c r="AW2609" s="7"/>
    </row>
    <row r="2610" spans="7:49" ht="13.5"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  <c r="AW2610" s="7"/>
    </row>
    <row r="2611" spans="7:49" ht="13.5"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  <c r="AW2611" s="7"/>
    </row>
    <row r="2612" spans="7:49" ht="13.5"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  <c r="AW2612" s="7"/>
    </row>
    <row r="2613" spans="7:49" ht="13.5"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  <c r="AW2613" s="7"/>
    </row>
    <row r="2614" spans="7:49" ht="13.5"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  <c r="AW2614" s="7"/>
    </row>
    <row r="2615" spans="7:49" ht="13.5"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  <c r="AW2615" s="7"/>
    </row>
    <row r="2616" spans="7:49" ht="13.5"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  <c r="AW2616" s="7"/>
    </row>
    <row r="2617" spans="7:49" ht="13.5"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  <c r="AW2617" s="7"/>
    </row>
    <row r="2618" spans="7:49" ht="13.5"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  <c r="AW2618" s="7"/>
    </row>
    <row r="2619" spans="7:49" ht="13.5"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  <c r="AW2619" s="7"/>
    </row>
    <row r="2620" spans="7:49" ht="13.5"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  <c r="AW2620" s="7"/>
    </row>
    <row r="2621" spans="7:49" ht="13.5"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  <c r="AW2621" s="7"/>
    </row>
    <row r="2622" spans="7:49" ht="13.5"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  <c r="AW2622" s="7"/>
    </row>
    <row r="2623" spans="7:49" ht="13.5"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  <c r="AW2623" s="7"/>
    </row>
    <row r="2624" spans="7:49" ht="13.5"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  <c r="AW2624" s="7"/>
    </row>
    <row r="2625" spans="7:49" ht="13.5"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  <c r="AW2625" s="7"/>
    </row>
    <row r="2626" spans="7:49" ht="13.5"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  <c r="AW2626" s="7"/>
    </row>
    <row r="2627" spans="7:49" ht="13.5"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  <c r="AW2627" s="7"/>
    </row>
    <row r="2628" spans="7:49" ht="13.5"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  <c r="AW2628" s="7"/>
    </row>
    <row r="2629" spans="7:49" ht="13.5"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  <c r="AW2629" s="7"/>
    </row>
    <row r="2630" spans="7:49" ht="13.5"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  <c r="AW2630" s="7"/>
    </row>
    <row r="2631" spans="7:49" ht="13.5"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  <c r="AW2631" s="7"/>
    </row>
    <row r="2632" spans="7:49" ht="13.5"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  <c r="AW2632" s="7"/>
    </row>
    <row r="2633" spans="7:49" ht="13.5"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  <c r="AW2633" s="7"/>
    </row>
    <row r="2634" spans="7:49" ht="13.5"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  <c r="AW2634" s="7"/>
    </row>
    <row r="2635" spans="7:49" ht="13.5"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  <c r="AW2635" s="7"/>
    </row>
    <row r="2636" spans="7:49" ht="13.5"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  <c r="AW2636" s="7"/>
    </row>
    <row r="2637" spans="7:49" ht="13.5"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  <c r="AW2637" s="7"/>
    </row>
    <row r="2638" spans="7:49" ht="13.5"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  <c r="AW2638" s="7"/>
    </row>
    <row r="2639" spans="7:49" ht="13.5"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  <c r="AW2639" s="7"/>
    </row>
    <row r="2640" spans="7:49" ht="13.5"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  <c r="AW2640" s="7"/>
    </row>
    <row r="2641" spans="7:49" ht="13.5"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  <c r="AW2641" s="7"/>
    </row>
    <row r="2642" spans="7:49" ht="13.5"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  <c r="AW2642" s="7"/>
    </row>
    <row r="2643" spans="7:49" ht="13.5"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  <c r="AW2643" s="7"/>
    </row>
    <row r="2644" spans="7:49" ht="13.5"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  <c r="AW2644" s="7"/>
    </row>
    <row r="2645" spans="7:49" ht="13.5"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  <c r="AW2645" s="7"/>
    </row>
    <row r="2646" spans="7:49" ht="13.5"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  <c r="AW2646" s="7"/>
    </row>
    <row r="2647" spans="7:49" ht="13.5"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  <c r="AW2647" s="7"/>
    </row>
    <row r="2648" spans="7:49" ht="13.5"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  <c r="AW2648" s="7"/>
    </row>
    <row r="2649" spans="7:49" ht="13.5"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  <c r="AW2649" s="7"/>
    </row>
    <row r="2650" spans="7:49" ht="13.5"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  <c r="AW2650" s="7"/>
    </row>
    <row r="2651" spans="7:49" ht="13.5"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  <c r="AW2651" s="7"/>
    </row>
    <row r="2652" spans="7:49" ht="13.5"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  <c r="AW2652" s="7"/>
    </row>
    <row r="2653" spans="7:49" ht="13.5"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  <c r="AW2653" s="7"/>
    </row>
    <row r="2654" spans="7:49" ht="13.5"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  <c r="AW2654" s="7"/>
    </row>
    <row r="2655" spans="7:49" ht="13.5"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  <c r="AW2655" s="7"/>
    </row>
    <row r="2656" spans="7:49" ht="13.5"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  <c r="AW2656" s="7"/>
    </row>
    <row r="2657" spans="7:49" ht="13.5"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  <c r="AW2657" s="7"/>
    </row>
    <row r="2658" spans="7:49" ht="13.5"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  <c r="AW2658" s="7"/>
    </row>
    <row r="2659" spans="7:49" ht="13.5"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  <c r="AW2659" s="7"/>
    </row>
    <row r="2660" spans="7:49" ht="13.5"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  <c r="AW2660" s="7"/>
    </row>
    <row r="2661" spans="7:49" ht="13.5"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  <c r="AW2661" s="7"/>
    </row>
    <row r="2662" spans="7:49" ht="13.5"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  <c r="AW2662" s="7"/>
    </row>
    <row r="2663" spans="7:49" ht="13.5"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  <c r="AW2663" s="7"/>
    </row>
    <row r="2664" spans="7:49" ht="13.5"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  <c r="AW2664" s="7"/>
    </row>
    <row r="2665" spans="7:49" ht="13.5"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  <c r="AW2665" s="7"/>
    </row>
    <row r="2666" spans="7:49" ht="13.5"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  <c r="AW2666" s="7"/>
    </row>
    <row r="2667" spans="7:49" ht="13.5"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  <c r="AW2667" s="7"/>
    </row>
    <row r="2668" spans="7:49" ht="13.5"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  <c r="AW2668" s="7"/>
    </row>
    <row r="2669" spans="7:49" ht="13.5"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  <c r="AW2669" s="7"/>
    </row>
    <row r="2670" spans="7:49" ht="13.5"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  <c r="AW2670" s="7"/>
    </row>
    <row r="2671" spans="7:49" ht="13.5"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  <c r="AW2671" s="7"/>
    </row>
    <row r="2672" spans="7:49" ht="13.5"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  <c r="AW2672" s="7"/>
    </row>
    <row r="2673" spans="7:49" ht="13.5"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  <c r="AW2673" s="7"/>
    </row>
    <row r="2674" spans="7:49" ht="13.5"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  <c r="AW2674" s="7"/>
    </row>
    <row r="2675" spans="7:49" ht="13.5"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  <c r="AW2675" s="7"/>
    </row>
    <row r="2676" spans="7:49" ht="13.5"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  <c r="AW2676" s="7"/>
    </row>
    <row r="2677" spans="7:49" ht="13.5"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  <c r="AW2677" s="7"/>
    </row>
    <row r="2678" spans="7:49" ht="13.5"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  <c r="AW2678" s="7"/>
    </row>
    <row r="2679" spans="7:49" ht="13.5"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  <c r="AW2679" s="7"/>
    </row>
    <row r="2680" spans="7:49" ht="13.5"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  <c r="AW2680" s="7"/>
    </row>
    <row r="2681" spans="7:49" ht="13.5"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  <c r="AW2681" s="7"/>
    </row>
    <row r="2682" spans="7:49" ht="13.5"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  <c r="AW2682" s="7"/>
    </row>
    <row r="2683" spans="7:49" ht="13.5"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  <c r="AW2683" s="7"/>
    </row>
    <row r="2684" spans="7:49" ht="13.5"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  <c r="AW2684" s="7"/>
    </row>
    <row r="2685" spans="7:49" ht="13.5"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  <c r="AW2685" s="7"/>
    </row>
    <row r="2686" spans="7:49" ht="13.5"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  <c r="AW2686" s="7"/>
    </row>
    <row r="2687" spans="7:49" ht="13.5"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  <c r="AW2687" s="7"/>
    </row>
    <row r="2688" spans="7:49" ht="13.5"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  <c r="AW2688" s="7"/>
    </row>
    <row r="2689" spans="7:49" ht="13.5"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  <c r="AW2689" s="7"/>
    </row>
    <row r="2690" spans="7:49" ht="13.5"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  <c r="AW2690" s="7"/>
    </row>
    <row r="2691" spans="7:49" ht="13.5"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  <c r="AW2691" s="7"/>
    </row>
    <row r="2692" spans="7:49" ht="13.5"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  <c r="AW2692" s="7"/>
    </row>
    <row r="2693" spans="7:49" ht="13.5"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  <c r="AW2693" s="7"/>
    </row>
    <row r="2694" spans="7:49" ht="13.5"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  <c r="AW2694" s="7"/>
    </row>
    <row r="2695" spans="7:49" ht="13.5"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  <c r="AW2695" s="7"/>
    </row>
    <row r="2696" spans="7:49" ht="13.5"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  <c r="AW2696" s="7"/>
    </row>
    <row r="2697" spans="7:49" ht="13.5"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  <c r="AW2697" s="7"/>
    </row>
    <row r="2698" spans="7:49" ht="13.5"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  <c r="AW2698" s="7"/>
    </row>
    <row r="2699" spans="7:49" ht="13.5"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  <c r="AW2699" s="7"/>
    </row>
    <row r="2700" spans="7:49" ht="13.5"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  <c r="AW2700" s="7"/>
    </row>
    <row r="2701" spans="7:49" ht="13.5"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  <c r="AW2701" s="7"/>
    </row>
    <row r="2702" spans="7:49" ht="13.5"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  <c r="AW2702" s="7"/>
    </row>
    <row r="2703" spans="7:49" ht="13.5"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  <c r="AW2703" s="7"/>
    </row>
    <row r="2704" spans="7:49" ht="13.5"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  <c r="AW2704" s="7"/>
    </row>
    <row r="2705" spans="7:49" ht="13.5"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  <c r="AW2705" s="7"/>
    </row>
    <row r="2706" spans="7:49" ht="13.5"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  <c r="AW2706" s="7"/>
    </row>
    <row r="2707" spans="7:49" ht="13.5"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  <c r="AW2707" s="7"/>
    </row>
    <row r="2708" spans="7:49" ht="13.5"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  <c r="AW2708" s="7"/>
    </row>
    <row r="2709" spans="7:49" ht="13.5"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  <c r="AW2709" s="7"/>
    </row>
    <row r="2710" spans="7:49" ht="13.5"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  <c r="AW2710" s="7"/>
    </row>
    <row r="2711" spans="7:49" ht="13.5"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  <c r="AW2711" s="7"/>
    </row>
    <row r="2712" spans="7:49" ht="13.5"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  <c r="AW2712" s="7"/>
    </row>
    <row r="2713" spans="7:49" ht="13.5"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  <c r="AW2713" s="7"/>
    </row>
  </sheetData>
  <sheetProtection password="CC7F" sheet="1" objects="1" scenarios="1"/>
  <mergeCells count="6">
    <mergeCell ref="B3:E3"/>
    <mergeCell ref="B66:E66"/>
    <mergeCell ref="B72:E72"/>
    <mergeCell ref="B23:E23"/>
    <mergeCell ref="B42:E42"/>
    <mergeCell ref="B62:B6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D790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spans="1:8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8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8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spans="1:8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8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spans="1:8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spans="1:8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8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</row>
    <row r="10" spans="1:8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</row>
    <row r="12" spans="1:8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1:8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8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</row>
    <row r="21" spans="1:8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</row>
    <row r="22" spans="1:8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</row>
    <row r="29" spans="1:8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</row>
    <row r="30" spans="1:8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</row>
    <row r="31" spans="1:8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</row>
    <row r="32" spans="1:8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</row>
    <row r="33" spans="1:8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1:82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</row>
    <row r="36" spans="1:82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</row>
    <row r="39" spans="1:8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1:8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1:8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1:8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1:8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1:8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1:8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1:8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</row>
    <row r="49" spans="1:8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</row>
    <row r="50" spans="1:8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</row>
    <row r="51" spans="1:8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</row>
    <row r="52" spans="1:8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spans="1:8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</row>
    <row r="54" spans="1:8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</row>
    <row r="55" spans="1:8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1:8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spans="1:8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</row>
    <row r="58" spans="1:8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spans="1:8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</row>
    <row r="60" spans="1:8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</row>
    <row r="61" spans="1:8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1:8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</row>
    <row r="63" spans="1:8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</row>
    <row r="64" spans="1:8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</row>
    <row r="65" spans="1:8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</row>
    <row r="66" spans="1:8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</row>
    <row r="67" spans="1:8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</row>
    <row r="68" spans="1:8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</row>
    <row r="69" spans="1:8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</row>
    <row r="70" spans="1:8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</row>
    <row r="71" spans="1:8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</row>
    <row r="72" spans="1:8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</row>
    <row r="73" spans="1:8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</row>
    <row r="74" spans="1:8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</row>
    <row r="75" spans="1:8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</row>
    <row r="76" spans="1:8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</row>
    <row r="77" spans="1:8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</row>
    <row r="78" spans="1:8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</row>
    <row r="79" spans="1:8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</row>
    <row r="80" spans="1:8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</row>
    <row r="81" spans="1:8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</row>
    <row r="82" spans="1:8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</row>
    <row r="83" spans="1:8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</row>
    <row r="84" spans="1:8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</row>
    <row r="85" spans="1:8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</row>
    <row r="86" spans="1:8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</row>
    <row r="87" spans="1:8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</row>
    <row r="88" spans="1:8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</row>
    <row r="89" spans="1:8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</row>
    <row r="90" spans="1:8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</row>
    <row r="91" spans="1:8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</row>
    <row r="92" spans="1:8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</row>
    <row r="93" spans="1:8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spans="1:8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</row>
    <row r="95" spans="1:8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</row>
    <row r="96" spans="1:8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</row>
    <row r="97" spans="1:8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</row>
    <row r="98" spans="1:8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</row>
    <row r="99" spans="1:8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</row>
    <row r="100" spans="1:8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</row>
    <row r="101" spans="1:8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</row>
    <row r="102" spans="1:8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</row>
    <row r="103" spans="1:8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</row>
    <row r="104" spans="1:8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</row>
    <row r="105" spans="1:8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</row>
    <row r="106" spans="1:8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</row>
    <row r="107" spans="1:8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</row>
    <row r="108" spans="1:8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</row>
    <row r="109" spans="1:8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</row>
    <row r="110" spans="1:8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</row>
    <row r="111" spans="1:8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</row>
    <row r="112" spans="1:8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</row>
    <row r="113" spans="1:8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</row>
    <row r="114" spans="1:8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</row>
    <row r="115" spans="1:8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</row>
    <row r="116" spans="1:8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</row>
    <row r="117" spans="1:8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</row>
    <row r="118" spans="1:8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</row>
    <row r="119" spans="1:8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</row>
    <row r="120" spans="1:8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</row>
    <row r="121" spans="1:8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</row>
    <row r="122" spans="1:8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</row>
    <row r="123" spans="1:8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1:8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</row>
    <row r="125" spans="1:8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</row>
    <row r="126" spans="1:8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</row>
    <row r="127" spans="1:8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</row>
    <row r="128" spans="1:8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</row>
    <row r="129" spans="1:8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</row>
    <row r="130" spans="1:8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</row>
    <row r="131" spans="1:8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</row>
    <row r="132" spans="1:8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</row>
    <row r="133" spans="1:8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1:8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</row>
    <row r="135" spans="1:8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</row>
    <row r="136" spans="1:8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1:8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1:8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1:8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1:8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</row>
    <row r="141" spans="1:8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1:8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</row>
    <row r="143" spans="1:8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</row>
    <row r="144" spans="1:8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</row>
    <row r="145" spans="1:8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</row>
    <row r="146" spans="1:8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</row>
    <row r="147" spans="1:8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1:8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</row>
    <row r="149" spans="1:8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1:8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1:8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</row>
    <row r="152" spans="1:8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1:8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</row>
    <row r="154" spans="1:8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</row>
    <row r="155" spans="1:8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</row>
    <row r="156" spans="1:8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</row>
    <row r="157" spans="1:8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</row>
    <row r="158" spans="1:8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</row>
    <row r="159" spans="1:8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</row>
    <row r="160" spans="1:8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</row>
    <row r="161" spans="1:8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</row>
    <row r="162" spans="1:8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</row>
    <row r="163" spans="1:8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</row>
    <row r="164" spans="1:8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</row>
    <row r="165" spans="1:8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</row>
    <row r="166" spans="1:8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</row>
    <row r="167" spans="1:8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spans="1:8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spans="1:8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spans="1:8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spans="1:8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spans="1:8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spans="1:8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</row>
    <row r="174" spans="1:8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</row>
    <row r="175" spans="1:8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</row>
    <row r="176" spans="1:8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</row>
    <row r="177" spans="1:8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</row>
    <row r="178" spans="1:8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</row>
    <row r="179" spans="1:8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</row>
    <row r="180" spans="1:8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</row>
    <row r="181" spans="1:8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</row>
    <row r="182" spans="1:8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</row>
    <row r="183" spans="1:8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</row>
    <row r="184" spans="1:8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</row>
    <row r="185" spans="1:8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</row>
    <row r="186" spans="1:8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1:8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</row>
    <row r="188" spans="1:8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</row>
    <row r="189" spans="1:8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</row>
    <row r="190" spans="1:8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</row>
    <row r="191" spans="1:8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</row>
    <row r="192" spans="1:8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</row>
    <row r="193" spans="1:8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</row>
    <row r="194" spans="1:8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</row>
    <row r="195" spans="1:8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</row>
    <row r="196" spans="1:8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</row>
    <row r="197" spans="1:8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</row>
    <row r="198" spans="1:8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</row>
    <row r="199" spans="1:8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</row>
    <row r="200" spans="1:8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</row>
    <row r="201" spans="1:8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</row>
    <row r="202" spans="1:8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</row>
    <row r="203" spans="1:8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</row>
    <row r="204" spans="1:8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</row>
    <row r="205" spans="1:8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</row>
    <row r="206" spans="1:8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</row>
    <row r="207" spans="1:8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</row>
    <row r="208" spans="1:8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</row>
    <row r="209" spans="1:8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</row>
    <row r="210" spans="1:8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</row>
    <row r="211" spans="1:8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</row>
    <row r="212" spans="1:8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</row>
    <row r="213" spans="1:8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</row>
    <row r="214" spans="1:8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</row>
    <row r="215" spans="1:8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</row>
    <row r="216" spans="1:8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</row>
    <row r="217" spans="1:8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</row>
    <row r="218" spans="1:8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</row>
    <row r="219" spans="1:8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</row>
    <row r="220" spans="1:8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</row>
    <row r="221" spans="1:8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</row>
    <row r="222" spans="1:8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</row>
    <row r="223" spans="1:8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</row>
    <row r="224" spans="1:8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</row>
    <row r="225" spans="1:8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</row>
    <row r="226" spans="1:8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</row>
    <row r="227" spans="1:8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</row>
    <row r="228" spans="1:8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</row>
    <row r="229" spans="1:8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</row>
    <row r="230" spans="1:8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</row>
    <row r="231" spans="1:8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</row>
    <row r="232" spans="1:8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</row>
    <row r="233" spans="1:8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</row>
    <row r="234" spans="1:8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</row>
    <row r="235" spans="1:8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</row>
    <row r="236" spans="1:8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</row>
    <row r="237" spans="1:8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</row>
    <row r="238" spans="1:8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</row>
    <row r="239" spans="1:8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</row>
    <row r="240" spans="1:8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</row>
    <row r="241" spans="1:8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</row>
    <row r="242" spans="1:8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</row>
    <row r="243" spans="1:8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</row>
    <row r="244" spans="1:8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</row>
    <row r="245" spans="1:8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</row>
    <row r="246" spans="1:8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</row>
    <row r="247" spans="1:8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</row>
    <row r="248" spans="1:8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</row>
    <row r="249" spans="1:8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</row>
    <row r="250" spans="1:8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</row>
    <row r="251" spans="1:8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</row>
    <row r="252" spans="1:82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</row>
    <row r="253" spans="1:82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</row>
    <row r="254" spans="1:82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</row>
    <row r="255" spans="1:82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</row>
    <row r="256" spans="1:82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</row>
    <row r="257" spans="1:82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</row>
    <row r="258" spans="1:82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</row>
    <row r="259" spans="1:82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</row>
    <row r="260" spans="1:82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</row>
    <row r="261" spans="1:82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</row>
    <row r="262" spans="1:82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</row>
    <row r="263" spans="1:82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</row>
    <row r="264" spans="1:82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</row>
    <row r="265" spans="1:82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</row>
    <row r="266" spans="1:82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</row>
    <row r="267" spans="1:82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</row>
    <row r="268" spans="1:82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</row>
    <row r="269" spans="1:82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</row>
    <row r="270" spans="1:82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</row>
    <row r="271" spans="1:82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</row>
    <row r="272" spans="1:82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</row>
    <row r="273" spans="1:82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</row>
    <row r="274" spans="1:82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</row>
    <row r="275" spans="1:82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</row>
    <row r="276" spans="1:82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</row>
    <row r="277" spans="1:82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</row>
    <row r="278" spans="1:82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</row>
    <row r="279" spans="1:82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</row>
    <row r="280" spans="1:82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</row>
    <row r="281" spans="1:82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</row>
    <row r="282" spans="1:82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</row>
    <row r="283" spans="1:82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</row>
    <row r="284" spans="1:82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</row>
    <row r="285" spans="1:82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</row>
    <row r="286" spans="1:82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</row>
    <row r="287" spans="1:82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</row>
    <row r="288" spans="1:82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</row>
    <row r="289" spans="1:82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</row>
    <row r="290" spans="1:82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</row>
    <row r="291" spans="1:82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</row>
    <row r="292" spans="1:82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</row>
    <row r="293" spans="1:82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</row>
    <row r="294" spans="1:82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</row>
    <row r="295" spans="1:82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</row>
    <row r="296" spans="1:82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</row>
    <row r="297" spans="1:82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</row>
    <row r="298" spans="1:82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</row>
    <row r="299" spans="1:82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</row>
    <row r="300" spans="1:82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</row>
    <row r="301" spans="1:82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</row>
    <row r="302" spans="1:82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</row>
    <row r="303" spans="1:82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</row>
    <row r="304" spans="1:82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</row>
    <row r="305" spans="1:82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</row>
    <row r="306" spans="1:82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</row>
    <row r="307" spans="1:82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</row>
    <row r="308" spans="1:82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</row>
    <row r="309" spans="1:82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</row>
    <row r="310" spans="1:82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</row>
    <row r="311" spans="1:82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</row>
    <row r="312" spans="1:82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</row>
    <row r="313" spans="1:82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</row>
    <row r="314" spans="1:82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</row>
    <row r="315" spans="1:82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</row>
    <row r="316" spans="1:82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</row>
    <row r="317" spans="1:82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</row>
    <row r="318" spans="1:82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</row>
    <row r="319" spans="1:82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</row>
    <row r="320" spans="1:82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</row>
    <row r="321" spans="1:82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</row>
    <row r="322" spans="1:82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</row>
    <row r="323" spans="1:82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</row>
    <row r="324" spans="1:82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</row>
    <row r="325" spans="1:82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</row>
    <row r="326" spans="1:82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</row>
    <row r="327" spans="1:82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</row>
    <row r="328" spans="1:82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</row>
    <row r="329" spans="1:82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</row>
    <row r="330" spans="1:82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</row>
    <row r="331" spans="1:82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</row>
    <row r="332" spans="1:82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</row>
    <row r="333" spans="1:82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</row>
    <row r="334" spans="1:82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</row>
    <row r="335" spans="1:82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</row>
    <row r="336" spans="1:82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</row>
    <row r="337" spans="1:82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</row>
    <row r="338" spans="1:82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</row>
    <row r="339" spans="1:82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</row>
    <row r="340" spans="1:82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</row>
    <row r="341" spans="1:82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</row>
    <row r="342" spans="1:82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</row>
    <row r="343" spans="1:82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</row>
    <row r="344" spans="1:82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</row>
    <row r="345" spans="1:82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</row>
    <row r="346" spans="1:82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</row>
    <row r="347" spans="1:82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</row>
    <row r="348" spans="1:82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</row>
    <row r="349" spans="1:82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</row>
    <row r="350" spans="1:82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</row>
    <row r="351" spans="1:82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</row>
    <row r="352" spans="1:82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</row>
    <row r="353" spans="1:82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</row>
    <row r="354" spans="1:82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</row>
    <row r="355" spans="1:82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</row>
    <row r="356" spans="1:82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</row>
    <row r="357" spans="1:82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</row>
    <row r="358" spans="1:82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</row>
    <row r="359" spans="1:82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</row>
    <row r="360" spans="1:82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</row>
    <row r="361" spans="1:82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</row>
    <row r="362" spans="1:82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</row>
    <row r="363" spans="1:82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</row>
    <row r="364" spans="1:82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</row>
    <row r="365" spans="1:82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</row>
    <row r="366" spans="1:82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</row>
    <row r="367" spans="1:82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</row>
    <row r="368" spans="1:82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</row>
    <row r="369" spans="1:82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</row>
    <row r="370" spans="1:82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</row>
    <row r="371" spans="1:82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</row>
    <row r="372" spans="1:82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</row>
    <row r="373" spans="1:82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</row>
    <row r="374" spans="1:82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</row>
    <row r="375" spans="1:82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</row>
    <row r="376" spans="1:82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</row>
    <row r="377" spans="1:82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</row>
    <row r="378" spans="1:82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</row>
    <row r="379" spans="1:82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</row>
    <row r="380" spans="1:82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</row>
    <row r="381" spans="1:82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</row>
    <row r="382" spans="1:82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</row>
    <row r="383" spans="1:82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</row>
    <row r="384" spans="1:82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</row>
    <row r="385" spans="1:82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</row>
    <row r="386" spans="1:82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</row>
    <row r="387" spans="1:82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</row>
    <row r="388" spans="1:82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</row>
    <row r="389" spans="1:82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</row>
    <row r="390" spans="1:82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</row>
    <row r="391" spans="1:82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</row>
    <row r="392" spans="1:82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</row>
    <row r="393" spans="1:82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</row>
    <row r="394" spans="1:82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</row>
    <row r="395" spans="1:82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</row>
    <row r="396" spans="1:82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</row>
    <row r="397" spans="1:82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</row>
    <row r="398" spans="1:82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</row>
    <row r="399" spans="1:82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</row>
    <row r="400" spans="1:82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</row>
    <row r="401" spans="1:82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</row>
    <row r="402" spans="1:82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</row>
    <row r="403" spans="1:82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</row>
    <row r="404" spans="1:82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</row>
    <row r="405" spans="1:82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</row>
    <row r="406" spans="1:82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</row>
    <row r="407" spans="1:82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</row>
    <row r="408" spans="1:82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</row>
    <row r="409" spans="1:82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</row>
    <row r="410" spans="1:82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</row>
    <row r="411" spans="1:82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</row>
    <row r="412" spans="1:82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</row>
    <row r="413" spans="1:82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</row>
    <row r="414" spans="1:82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</row>
    <row r="415" spans="1:82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</row>
    <row r="416" spans="1:82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</row>
    <row r="417" spans="1:82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</row>
    <row r="418" spans="1:82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</row>
    <row r="419" spans="1:82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</row>
    <row r="420" spans="1:82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</row>
    <row r="421" spans="1:82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</row>
    <row r="422" spans="1:82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</row>
    <row r="423" spans="1:82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</row>
    <row r="424" spans="1:82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</row>
    <row r="425" spans="1:82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</row>
    <row r="426" spans="1:82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</row>
    <row r="427" spans="1:82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</row>
    <row r="428" spans="1:82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</row>
    <row r="429" spans="1:82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</row>
    <row r="430" spans="1:82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</row>
    <row r="431" spans="1:82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</row>
    <row r="432" spans="1:82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</row>
    <row r="433" spans="1:82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</row>
    <row r="434" spans="1:82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</row>
    <row r="435" spans="1:82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</row>
    <row r="436" spans="1:82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</row>
    <row r="437" spans="1:82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</row>
    <row r="438" spans="1:82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</row>
    <row r="439" spans="1:82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</row>
    <row r="440" spans="1:82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</row>
    <row r="441" spans="1:82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</row>
    <row r="442" spans="1:82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</row>
    <row r="443" spans="1:82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</row>
    <row r="444" spans="1:82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</row>
    <row r="445" spans="1:82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</row>
    <row r="446" spans="1:82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</row>
    <row r="447" spans="1:82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</row>
    <row r="448" spans="1:82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</row>
    <row r="449" spans="1:82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</row>
    <row r="450" spans="1:82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</row>
    <row r="451" spans="1:82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</row>
    <row r="452" spans="1:82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</row>
    <row r="453" spans="1:82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</row>
    <row r="454" spans="1:82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</row>
    <row r="455" spans="1:82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</row>
    <row r="456" spans="1:82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</row>
    <row r="457" spans="1:82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</row>
    <row r="458" spans="1:82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</row>
    <row r="459" spans="1:82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</row>
    <row r="460" spans="1:82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</row>
    <row r="461" spans="1:82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</row>
    <row r="462" spans="1:82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</row>
    <row r="463" spans="1:82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</row>
    <row r="464" spans="1:82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</row>
    <row r="465" spans="1:82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</row>
    <row r="466" spans="1:82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</row>
    <row r="467" spans="1:82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</row>
    <row r="468" spans="1:82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</row>
    <row r="469" spans="1:82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</row>
    <row r="470" spans="1:82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</row>
    <row r="471" spans="1:82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</row>
    <row r="472" spans="1:82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</row>
    <row r="473" spans="1:82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</row>
    <row r="474" spans="1:82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</row>
    <row r="475" spans="1:82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</row>
    <row r="476" spans="1:82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</row>
    <row r="477" spans="1:82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</row>
    <row r="478" spans="1:82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</row>
    <row r="479" spans="1:82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</row>
    <row r="480" spans="1:82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</row>
    <row r="481" spans="1:82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</row>
    <row r="482" spans="1:82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</row>
    <row r="483" spans="1:82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</row>
    <row r="484" spans="1:82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</row>
    <row r="485" spans="1:82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</row>
    <row r="486" spans="1:82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</row>
    <row r="487" spans="1:82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</row>
    <row r="488" spans="1:82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</row>
    <row r="489" spans="1:82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</row>
    <row r="490" spans="1:82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</row>
    <row r="491" spans="1:82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</row>
    <row r="492" spans="1:82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</row>
    <row r="493" spans="1:82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</row>
    <row r="494" spans="1:82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</row>
    <row r="495" spans="1:82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</row>
    <row r="496" spans="1:82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</row>
    <row r="497" spans="1:82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</row>
    <row r="498" spans="1:82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</row>
    <row r="499" spans="1:82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</row>
    <row r="500" spans="1:82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</row>
    <row r="501" spans="1:82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</row>
    <row r="502" spans="1:82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</row>
    <row r="503" spans="1:82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</row>
    <row r="504" spans="1:82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</row>
    <row r="505" spans="1:82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</row>
    <row r="506" spans="1:82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</row>
    <row r="507" spans="1:82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</row>
    <row r="508" spans="1:82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</row>
    <row r="509" spans="1:82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</row>
    <row r="510" spans="1:82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</row>
    <row r="511" spans="1:82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</row>
    <row r="512" spans="1:82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</row>
    <row r="513" spans="1:82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</row>
    <row r="514" spans="1:82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</row>
    <row r="515" spans="1:82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</row>
    <row r="516" spans="1:82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</row>
    <row r="517" spans="1:82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</row>
    <row r="518" spans="1:82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</row>
    <row r="519" spans="1:82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</row>
    <row r="520" spans="1:82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</row>
    <row r="521" spans="1:82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</row>
    <row r="522" spans="1:82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</row>
    <row r="523" spans="1:82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</row>
    <row r="524" spans="1:82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</row>
    <row r="525" spans="1:82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</row>
    <row r="526" spans="1:82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</row>
    <row r="527" spans="1:82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</row>
    <row r="528" spans="1:82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</row>
    <row r="529" spans="1:82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</row>
    <row r="530" spans="1:82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</row>
    <row r="531" spans="1:82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</row>
    <row r="532" spans="1:82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</row>
    <row r="533" spans="1:82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</row>
    <row r="534" spans="1:82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</row>
    <row r="535" spans="1:82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</row>
    <row r="536" spans="1:82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</row>
    <row r="537" spans="1:82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</row>
    <row r="538" spans="1:82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</row>
    <row r="539" spans="1:82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</row>
    <row r="540" spans="1:82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</row>
    <row r="541" spans="1:82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</row>
    <row r="542" spans="1:82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</row>
    <row r="543" spans="1:82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</row>
    <row r="544" spans="1:82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</row>
    <row r="545" spans="1:82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</row>
    <row r="546" spans="1:82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</row>
    <row r="547" spans="1:82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</row>
    <row r="548" spans="1:82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</row>
    <row r="549" spans="1:82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</row>
    <row r="550" spans="1:82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</row>
    <row r="551" spans="1:82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</row>
    <row r="552" spans="1:82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</row>
    <row r="553" spans="1:82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</row>
    <row r="554" spans="1:82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</row>
    <row r="555" spans="1:82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</row>
    <row r="556" spans="1:82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</row>
    <row r="557" spans="1:82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</row>
    <row r="558" spans="1:82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</row>
    <row r="559" spans="1:82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</row>
    <row r="560" spans="1:82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</row>
    <row r="561" spans="1:82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</row>
    <row r="562" spans="1:82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</row>
    <row r="563" spans="1:82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</row>
    <row r="564" spans="1:82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</row>
    <row r="565" spans="1:82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</row>
    <row r="566" spans="1:82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</row>
    <row r="567" spans="1:82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</row>
    <row r="568" spans="1:82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</row>
    <row r="569" spans="1:82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</row>
    <row r="570" spans="1:82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</row>
    <row r="571" spans="1:82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</row>
    <row r="572" spans="1:82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</row>
    <row r="573" spans="1:82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</row>
    <row r="574" spans="1:82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</row>
    <row r="575" spans="1:82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</row>
    <row r="576" spans="1:82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</row>
    <row r="577" spans="1:82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</row>
    <row r="578" spans="1:82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</row>
    <row r="579" spans="1:82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</row>
    <row r="580" spans="1:82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</row>
    <row r="581" spans="1:82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</row>
    <row r="582" spans="1:82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</row>
    <row r="583" spans="1:82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</row>
    <row r="584" spans="1:82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</row>
    <row r="585" spans="1:82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</row>
    <row r="586" spans="1:82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</row>
    <row r="587" spans="1:82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</row>
    <row r="588" spans="1:82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</row>
    <row r="589" spans="1:82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</row>
    <row r="590" spans="1:82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</row>
    <row r="591" spans="1:82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</row>
    <row r="592" spans="1:82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</row>
    <row r="593" spans="1:82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</row>
    <row r="594" spans="1:82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</row>
    <row r="595" spans="1:82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</row>
    <row r="596" spans="1:82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</row>
    <row r="597" spans="1:82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</row>
    <row r="598" spans="1:82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</row>
    <row r="599" spans="1:82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</row>
    <row r="600" spans="1:82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</row>
    <row r="601" spans="1:82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</row>
    <row r="602" spans="1:82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</row>
    <row r="603" spans="1:82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</row>
    <row r="604" spans="1:82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</row>
    <row r="605" spans="1:82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</row>
    <row r="606" spans="1:82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</row>
    <row r="607" spans="1:82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</row>
    <row r="608" spans="1:82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</row>
    <row r="609" spans="1:82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</row>
    <row r="610" spans="1:82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</row>
    <row r="611" spans="1:82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</row>
    <row r="612" spans="1:82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</row>
    <row r="613" spans="1:82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</row>
    <row r="614" spans="1:82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</row>
    <row r="615" spans="1:82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</row>
    <row r="616" spans="1:82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</row>
    <row r="617" spans="1:82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</row>
    <row r="618" spans="1:82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</row>
    <row r="619" spans="1:82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</row>
    <row r="620" spans="1:82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</row>
    <row r="621" spans="1:82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</row>
    <row r="622" spans="1:82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</row>
    <row r="623" spans="1:82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</row>
    <row r="624" spans="1:82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</row>
    <row r="625" spans="1:82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</row>
    <row r="626" spans="1:82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</row>
    <row r="627" spans="1:82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</row>
    <row r="628" spans="1:82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</row>
    <row r="629" spans="1:82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</row>
    <row r="630" spans="1:82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</row>
    <row r="631" spans="1:82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</row>
    <row r="632" spans="1:82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</row>
    <row r="633" spans="1:82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</row>
    <row r="634" spans="1:82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</row>
    <row r="635" spans="1:82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</row>
    <row r="636" spans="1:82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</row>
    <row r="637" spans="1:82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</row>
    <row r="638" spans="1:82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</row>
    <row r="639" spans="1:82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</row>
    <row r="640" spans="1:82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</row>
    <row r="641" spans="1:82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</row>
    <row r="642" spans="1:82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</row>
    <row r="643" spans="1:82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</row>
    <row r="644" spans="1:82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</row>
    <row r="645" spans="1:82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</row>
    <row r="646" spans="1:82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</row>
    <row r="647" spans="1:82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</row>
    <row r="648" spans="1:82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</row>
    <row r="649" spans="1:82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</row>
    <row r="650" spans="1:82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</row>
    <row r="651" spans="1:82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</row>
    <row r="652" spans="1:82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</row>
    <row r="653" spans="1:82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</row>
    <row r="654" spans="1:82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</row>
    <row r="655" spans="1:82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</row>
    <row r="656" spans="1:82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</row>
    <row r="657" spans="1:82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</row>
    <row r="658" spans="1:82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</row>
    <row r="659" spans="1:82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</row>
    <row r="660" spans="1:82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</row>
    <row r="661" spans="1:82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</row>
    <row r="662" spans="1:82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</row>
    <row r="663" spans="1:82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</row>
    <row r="664" spans="1:82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</row>
    <row r="665" spans="1:82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</row>
    <row r="666" spans="1:82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</row>
    <row r="667" spans="1:82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</row>
    <row r="668" spans="1:82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</row>
    <row r="669" spans="1:82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</row>
    <row r="670" spans="1:82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</row>
    <row r="671" spans="1:82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</row>
    <row r="672" spans="1:82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</row>
    <row r="673" spans="1:82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</row>
    <row r="674" spans="1:82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</row>
    <row r="675" spans="1:82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</row>
    <row r="676" spans="1:82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</row>
    <row r="677" spans="1:82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</row>
    <row r="678" spans="1:82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</row>
    <row r="679" spans="1:82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</row>
    <row r="680" spans="1:82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</row>
    <row r="681" spans="1:82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</row>
    <row r="682" spans="1:82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</row>
    <row r="683" spans="1:82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</row>
    <row r="684" spans="1:82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</row>
    <row r="685" spans="1:82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</row>
    <row r="686" spans="1:82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</row>
    <row r="687" spans="1:82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</row>
    <row r="688" spans="1:82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</row>
    <row r="689" spans="1:82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</row>
    <row r="690" spans="1:82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</row>
    <row r="691" spans="1:82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</row>
    <row r="692" spans="1:82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</row>
    <row r="693" spans="1:82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</row>
    <row r="694" spans="1:82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</row>
    <row r="695" spans="1:82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</row>
    <row r="696" spans="1:82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</row>
    <row r="697" spans="1:82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</row>
    <row r="698" spans="1:82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</row>
    <row r="699" spans="1:82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</row>
    <row r="700" spans="1:82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</row>
    <row r="701" spans="1:82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</row>
    <row r="702" spans="1:82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</row>
    <row r="703" spans="1:82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</row>
    <row r="704" spans="1:82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</row>
    <row r="705" spans="1:82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</row>
    <row r="706" spans="1:82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</row>
    <row r="707" spans="1:82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</row>
    <row r="708" spans="1:82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</row>
    <row r="709" spans="1:82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</row>
    <row r="710" spans="1:82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</row>
    <row r="711" spans="1:82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</row>
    <row r="712" spans="1:82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</row>
    <row r="713" spans="1:82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</row>
    <row r="714" spans="1:82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</row>
    <row r="715" spans="1:82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</row>
    <row r="716" spans="1:82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</row>
    <row r="717" spans="1:82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</row>
    <row r="718" spans="1:82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</row>
    <row r="719" spans="1:82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</row>
    <row r="720" spans="1:82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</row>
    <row r="721" spans="1:82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</row>
    <row r="722" spans="1:82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</row>
    <row r="723" spans="1:82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</row>
    <row r="724" spans="1:82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</row>
    <row r="725" spans="1:82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</row>
    <row r="726" spans="1:82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</row>
    <row r="727" spans="1:82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</row>
    <row r="728" spans="1:82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</row>
    <row r="729" spans="1:82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</row>
    <row r="730" spans="1:82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</row>
    <row r="731" spans="1:82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</row>
    <row r="732" spans="1:82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</row>
    <row r="733" spans="1:82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</row>
    <row r="734" spans="1:82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</row>
    <row r="735" spans="1:82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</row>
    <row r="736" spans="1:82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</row>
    <row r="737" spans="1:82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</row>
    <row r="738" spans="1:82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</row>
    <row r="739" spans="1:82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</row>
    <row r="740" spans="1:82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</row>
    <row r="741" spans="1:82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</row>
    <row r="742" spans="1:82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</row>
    <row r="743" spans="1:82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</row>
    <row r="744" spans="1:82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</row>
    <row r="745" spans="1:82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</row>
    <row r="746" spans="1:82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</row>
    <row r="747" spans="1:82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</row>
    <row r="748" spans="1:82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</row>
    <row r="749" spans="1:82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</row>
    <row r="750" spans="1:82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</row>
    <row r="751" spans="1:82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</row>
    <row r="752" spans="1:82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</row>
    <row r="753" spans="1:82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</row>
    <row r="754" spans="1:82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</row>
    <row r="755" spans="1:82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</row>
    <row r="756" spans="1:82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</row>
    <row r="757" spans="1:82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</row>
    <row r="758" spans="1:82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</row>
    <row r="759" spans="1:82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</row>
    <row r="760" spans="1:82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</row>
    <row r="761" spans="1:82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</row>
    <row r="762" spans="1:82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</row>
    <row r="763" spans="1:82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</row>
    <row r="764" spans="1:82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</row>
    <row r="765" spans="1:82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</row>
    <row r="766" spans="1:82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</row>
    <row r="767" spans="1:82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</row>
    <row r="768" spans="1:82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</row>
    <row r="769" spans="1:82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</row>
    <row r="770" spans="1:82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</row>
    <row r="771" spans="1:82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</row>
    <row r="772" spans="1:82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</row>
    <row r="773" spans="1:82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</row>
    <row r="774" spans="1:82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</row>
    <row r="775" spans="1:82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</row>
    <row r="776" spans="1:82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</row>
    <row r="777" spans="1:82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</row>
    <row r="778" spans="1:82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</row>
    <row r="779" spans="1:82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</row>
    <row r="780" spans="1:82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</row>
    <row r="781" spans="1:82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</row>
    <row r="782" spans="1:82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</row>
    <row r="783" spans="1:82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</row>
    <row r="784" spans="1:82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</row>
    <row r="785" spans="1:82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</row>
    <row r="786" spans="1:82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</row>
    <row r="787" spans="1:82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</row>
    <row r="788" spans="1:82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</row>
    <row r="789" spans="1:82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</row>
    <row r="790" spans="1:82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</row>
  </sheetData>
  <sheetProtection/>
  <printOptions/>
  <pageMargins left="0.75" right="0.75" top="1" bottom="1" header="0.492125985" footer="0.492125985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2007-02-10T04:01:36Z</cp:lastPrinted>
  <dcterms:created xsi:type="dcterms:W3CDTF">2001-06-05T17:47:51Z</dcterms:created>
  <dcterms:modified xsi:type="dcterms:W3CDTF">2011-12-13T18:48:31Z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